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rabble\Oz2022\Tou_Progs\G AUPair\"/>
    </mc:Choice>
  </mc:AlternateContent>
  <xr:revisionPtr revIDLastSave="0" documentId="13_ncr:1_{123F91A0-A5BF-404A-B654-ABA42E3621D4}" xr6:coauthVersionLast="47" xr6:coauthVersionMax="47" xr10:uidLastSave="{00000000-0000-0000-0000-000000000000}"/>
  <bookViews>
    <workbookView xWindow="-120" yWindow="-120" windowWidth="20730" windowHeight="11160" tabRatio="882" activeTab="7" xr2:uid="{56B83088-C1EA-4864-AD4D-8E4148EA5801}"/>
  </bookViews>
  <sheets>
    <sheet name="Names" sheetId="2" r:id="rId1"/>
    <sheet name="24" sheetId="1" r:id="rId2"/>
    <sheet name="23" sheetId="3" r:id="rId3"/>
    <sheet name="22" sheetId="4" r:id="rId4"/>
    <sheet name="21" sheetId="5" r:id="rId5"/>
    <sheet name="20" sheetId="6" r:id="rId6"/>
    <sheet name="19" sheetId="7" r:id="rId7"/>
    <sheet name="18" sheetId="8" r:id="rId8"/>
    <sheet name="17" sheetId="9" r:id="rId9"/>
    <sheet name="16" sheetId="10" r:id="rId10"/>
    <sheet name="15" sheetId="11" r:id="rId11"/>
    <sheet name="14" sheetId="12" r:id="rId12"/>
    <sheet name="13" sheetId="13" r:id="rId13"/>
    <sheet name="12" sheetId="14" r:id="rId14"/>
    <sheet name="11" sheetId="15" r:id="rId15"/>
    <sheet name="10" sheetId="16" r:id="rId16"/>
    <sheet name="9" sheetId="17" r:id="rId17"/>
    <sheet name="8" sheetId="18" r:id="rId18"/>
    <sheet name="7" sheetId="19" r:id="rId19"/>
    <sheet name="6" sheetId="20" r:id="rId20"/>
    <sheet name="5" sheetId="21" r:id="rId21"/>
    <sheet name="4" sheetId="22" r:id="rId22"/>
    <sheet name="3" sheetId="23" r:id="rId23"/>
    <sheet name="2" sheetId="24" r:id="rId24"/>
    <sheet name="1" sheetId="25" r:id="rId2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54" i="12" l="1"/>
  <c r="J54" i="12"/>
  <c r="N54" i="12" s="1"/>
  <c r="I54" i="12"/>
  <c r="K53" i="12"/>
  <c r="O53" i="12" s="1"/>
  <c r="J53" i="12"/>
  <c r="I53" i="12"/>
  <c r="K52" i="12"/>
  <c r="J52" i="12"/>
  <c r="N52" i="12" s="1"/>
  <c r="I52" i="12"/>
  <c r="K51" i="12"/>
  <c r="O51" i="12" s="1"/>
  <c r="J51" i="12"/>
  <c r="I51" i="12"/>
  <c r="K50" i="12"/>
  <c r="J50" i="12"/>
  <c r="N50" i="12" s="1"/>
  <c r="I50" i="12"/>
  <c r="K49" i="12"/>
  <c r="O49" i="12" s="1"/>
  <c r="J49" i="12"/>
  <c r="I49" i="12"/>
  <c r="K48" i="12"/>
  <c r="J48" i="12"/>
  <c r="N48" i="12" s="1"/>
  <c r="I48" i="12"/>
  <c r="K47" i="12"/>
  <c r="O47" i="12" s="1"/>
  <c r="J47" i="12"/>
  <c r="I47" i="12"/>
  <c r="K46" i="12"/>
  <c r="J46" i="12"/>
  <c r="N46" i="12" s="1"/>
  <c r="I46" i="12"/>
  <c r="K45" i="12"/>
  <c r="O45" i="12" s="1"/>
  <c r="J45" i="12"/>
  <c r="I45" i="12"/>
  <c r="K44" i="12"/>
  <c r="J44" i="12"/>
  <c r="N44" i="12" s="1"/>
  <c r="I44" i="12"/>
  <c r="K43" i="12"/>
  <c r="O43" i="12" s="1"/>
  <c r="J43" i="12"/>
  <c r="I43" i="12"/>
  <c r="K42" i="12"/>
  <c r="J42" i="12"/>
  <c r="N42" i="12" s="1"/>
  <c r="I42" i="12"/>
  <c r="K41" i="12"/>
  <c r="O41" i="12" s="1"/>
  <c r="J41" i="12"/>
  <c r="I41" i="12"/>
  <c r="K40" i="12"/>
  <c r="J40" i="12"/>
  <c r="N40" i="12" s="1"/>
  <c r="I40" i="12"/>
  <c r="K39" i="12"/>
  <c r="O39" i="12" s="1"/>
  <c r="J39" i="12"/>
  <c r="I39" i="12"/>
  <c r="K38" i="12"/>
  <c r="J38" i="12"/>
  <c r="N38" i="12" s="1"/>
  <c r="I38" i="12"/>
  <c r="K37" i="12"/>
  <c r="O37" i="12" s="1"/>
  <c r="J37" i="12"/>
  <c r="I37" i="12"/>
  <c r="L37" i="12" s="1"/>
  <c r="K36" i="12"/>
  <c r="J36" i="12"/>
  <c r="N36" i="12" s="1"/>
  <c r="I36" i="12"/>
  <c r="K35" i="12"/>
  <c r="O35" i="12" s="1"/>
  <c r="J35" i="12"/>
  <c r="I35" i="12"/>
  <c r="L35" i="12" s="1"/>
  <c r="K34" i="12"/>
  <c r="J34" i="12"/>
  <c r="N34" i="12" s="1"/>
  <c r="I34" i="12"/>
  <c r="K33" i="12"/>
  <c r="O33" i="12" s="1"/>
  <c r="J33" i="12"/>
  <c r="I33" i="12"/>
  <c r="L33" i="12" s="1"/>
  <c r="K32" i="12"/>
  <c r="J32" i="12"/>
  <c r="N32" i="12" s="1"/>
  <c r="I32" i="12"/>
  <c r="K31" i="12"/>
  <c r="O31" i="12" s="1"/>
  <c r="J31" i="12"/>
  <c r="I31" i="12"/>
  <c r="L31" i="12" s="1"/>
  <c r="K30" i="12"/>
  <c r="J30" i="12"/>
  <c r="N30" i="12" s="1"/>
  <c r="I30" i="12"/>
  <c r="K29" i="12"/>
  <c r="O29" i="12" s="1"/>
  <c r="J29" i="12"/>
  <c r="I29" i="12"/>
  <c r="L29" i="12" s="1"/>
  <c r="K28" i="12"/>
  <c r="J28" i="12"/>
  <c r="N28" i="12" s="1"/>
  <c r="I28" i="12"/>
  <c r="K27" i="12"/>
  <c r="O27" i="12" s="1"/>
  <c r="J27" i="12"/>
  <c r="I27" i="12"/>
  <c r="L27" i="12" s="1"/>
  <c r="K26" i="12"/>
  <c r="J26" i="12"/>
  <c r="N26" i="12" s="1"/>
  <c r="I26" i="12"/>
  <c r="K25" i="12"/>
  <c r="O25" i="12" s="1"/>
  <c r="J25" i="12"/>
  <c r="I25" i="12"/>
  <c r="L25" i="12" s="1"/>
  <c r="K24" i="12"/>
  <c r="J24" i="12"/>
  <c r="N24" i="12" s="1"/>
  <c r="I24" i="12"/>
  <c r="K23" i="12"/>
  <c r="O23" i="12" s="1"/>
  <c r="J23" i="12"/>
  <c r="I23" i="12"/>
  <c r="L23" i="12" s="1"/>
  <c r="K22" i="12"/>
  <c r="J22" i="12"/>
  <c r="N22" i="12" s="1"/>
  <c r="I22" i="12"/>
  <c r="K21" i="12"/>
  <c r="O21" i="12" s="1"/>
  <c r="J21" i="12"/>
  <c r="I21" i="12"/>
  <c r="L21" i="12" s="1"/>
  <c r="K20" i="12"/>
  <c r="J20" i="12"/>
  <c r="N20" i="12" s="1"/>
  <c r="I20" i="12"/>
  <c r="K19" i="12"/>
  <c r="O19" i="12" s="1"/>
  <c r="J19" i="12"/>
  <c r="I19" i="12"/>
  <c r="L19" i="12" s="1"/>
  <c r="K18" i="12"/>
  <c r="J18" i="12"/>
  <c r="N18" i="12" s="1"/>
  <c r="I18" i="12"/>
  <c r="K17" i="12"/>
  <c r="O17" i="12" s="1"/>
  <c r="J17" i="12"/>
  <c r="I17" i="12"/>
  <c r="L17" i="12" s="1"/>
  <c r="K16" i="12"/>
  <c r="J16" i="12"/>
  <c r="N16" i="12" s="1"/>
  <c r="I16" i="12"/>
  <c r="K15" i="12"/>
  <c r="O15" i="12" s="1"/>
  <c r="J15" i="12"/>
  <c r="I15" i="12"/>
  <c r="L15" i="12" s="1"/>
  <c r="K14" i="12"/>
  <c r="J14" i="12"/>
  <c r="N14" i="12" s="1"/>
  <c r="I14" i="12"/>
  <c r="K13" i="12"/>
  <c r="O13" i="12" s="1"/>
  <c r="J13" i="12"/>
  <c r="I13" i="12"/>
  <c r="L13" i="12" s="1"/>
  <c r="K12" i="12"/>
  <c r="J12" i="12"/>
  <c r="N12" i="12" s="1"/>
  <c r="I12" i="12"/>
  <c r="K11" i="12"/>
  <c r="O11" i="12" s="1"/>
  <c r="J11" i="12"/>
  <c r="I11" i="12"/>
  <c r="L11" i="12" s="1"/>
  <c r="K10" i="12"/>
  <c r="J10" i="12"/>
  <c r="N10" i="12" s="1"/>
  <c r="I10" i="12"/>
  <c r="K9" i="12"/>
  <c r="O9" i="12" s="1"/>
  <c r="J9" i="12"/>
  <c r="I9" i="12"/>
  <c r="L9" i="12" s="1"/>
  <c r="K8" i="12"/>
  <c r="O8" i="12" s="1"/>
  <c r="J8" i="12"/>
  <c r="N8" i="12" s="1"/>
  <c r="I8" i="12"/>
  <c r="K7" i="12"/>
  <c r="O7" i="12" s="1"/>
  <c r="J7" i="12"/>
  <c r="N7" i="12" s="1"/>
  <c r="I7" i="12"/>
  <c r="L7" i="12" s="1"/>
  <c r="K6" i="12"/>
  <c r="O6" i="12" s="1"/>
  <c r="J6" i="12"/>
  <c r="N6" i="12" s="1"/>
  <c r="I6" i="12"/>
  <c r="K5" i="12"/>
  <c r="O5" i="12" s="1"/>
  <c r="J5" i="12"/>
  <c r="N5" i="12" s="1"/>
  <c r="I5" i="12"/>
  <c r="L5" i="12" s="1"/>
  <c r="K4" i="12"/>
  <c r="O4" i="12" s="1"/>
  <c r="J4" i="12"/>
  <c r="N4" i="12" s="1"/>
  <c r="I4" i="12"/>
  <c r="K3" i="12"/>
  <c r="O3" i="12" s="1"/>
  <c r="J3" i="12"/>
  <c r="N3" i="12" s="1"/>
  <c r="I3" i="12"/>
  <c r="L3" i="12" s="1"/>
  <c r="K54" i="11"/>
  <c r="O54" i="11" s="1"/>
  <c r="J54" i="11"/>
  <c r="I54" i="11"/>
  <c r="K53" i="11"/>
  <c r="J53" i="11"/>
  <c r="N53" i="11" s="1"/>
  <c r="I53" i="11"/>
  <c r="L53" i="11" s="1"/>
  <c r="K52" i="11"/>
  <c r="J52" i="11"/>
  <c r="N52" i="11" s="1"/>
  <c r="I52" i="11"/>
  <c r="K51" i="11"/>
  <c r="O51" i="11" s="1"/>
  <c r="J51" i="11"/>
  <c r="I51" i="11"/>
  <c r="L51" i="11" s="1"/>
  <c r="K50" i="11"/>
  <c r="O50" i="11" s="1"/>
  <c r="J50" i="11"/>
  <c r="I50" i="11"/>
  <c r="K49" i="11"/>
  <c r="J49" i="11"/>
  <c r="N49" i="11" s="1"/>
  <c r="I49" i="11"/>
  <c r="L49" i="11" s="1"/>
  <c r="K48" i="11"/>
  <c r="J48" i="11"/>
  <c r="N48" i="11" s="1"/>
  <c r="I48" i="11"/>
  <c r="K47" i="11"/>
  <c r="O47" i="11" s="1"/>
  <c r="J47" i="11"/>
  <c r="I47" i="11"/>
  <c r="L47" i="11" s="1"/>
  <c r="K46" i="11"/>
  <c r="O46" i="11" s="1"/>
  <c r="J46" i="11"/>
  <c r="I46" i="11"/>
  <c r="K45" i="11"/>
  <c r="J45" i="11"/>
  <c r="N45" i="11" s="1"/>
  <c r="I45" i="11"/>
  <c r="L45" i="11" s="1"/>
  <c r="K44" i="11"/>
  <c r="J44" i="11"/>
  <c r="N44" i="11" s="1"/>
  <c r="I44" i="11"/>
  <c r="K43" i="11"/>
  <c r="O43" i="11" s="1"/>
  <c r="J43" i="11"/>
  <c r="I43" i="11"/>
  <c r="L43" i="11" s="1"/>
  <c r="K42" i="11"/>
  <c r="O42" i="11" s="1"/>
  <c r="J42" i="11"/>
  <c r="I42" i="11"/>
  <c r="K41" i="11"/>
  <c r="J41" i="11"/>
  <c r="N41" i="11" s="1"/>
  <c r="I41" i="11"/>
  <c r="L41" i="11" s="1"/>
  <c r="K40" i="11"/>
  <c r="J40" i="11"/>
  <c r="N40" i="11" s="1"/>
  <c r="I40" i="11"/>
  <c r="K39" i="11"/>
  <c r="O39" i="11" s="1"/>
  <c r="J39" i="11"/>
  <c r="I39" i="11"/>
  <c r="L39" i="11" s="1"/>
  <c r="K38" i="11"/>
  <c r="O38" i="11" s="1"/>
  <c r="J38" i="11"/>
  <c r="I38" i="11"/>
  <c r="K37" i="11"/>
  <c r="J37" i="11"/>
  <c r="N37" i="11" s="1"/>
  <c r="I37" i="11"/>
  <c r="L37" i="11" s="1"/>
  <c r="K36" i="11"/>
  <c r="J36" i="11"/>
  <c r="N36" i="11" s="1"/>
  <c r="I36" i="11"/>
  <c r="K35" i="11"/>
  <c r="O35" i="11" s="1"/>
  <c r="J35" i="11"/>
  <c r="I35" i="11"/>
  <c r="L35" i="11" s="1"/>
  <c r="K34" i="11"/>
  <c r="O34" i="11" s="1"/>
  <c r="J34" i="11"/>
  <c r="I34" i="11"/>
  <c r="J33" i="11"/>
  <c r="I33" i="11"/>
  <c r="L33" i="11" s="1"/>
  <c r="K32" i="11"/>
  <c r="J32" i="11"/>
  <c r="N32" i="11" s="1"/>
  <c r="I32" i="11"/>
  <c r="K31" i="11"/>
  <c r="O31" i="11" s="1"/>
  <c r="J31" i="11"/>
  <c r="I31" i="11"/>
  <c r="L31" i="11" s="1"/>
  <c r="K30" i="11"/>
  <c r="J30" i="11"/>
  <c r="I30" i="11"/>
  <c r="K29" i="11"/>
  <c r="J29" i="11"/>
  <c r="I29" i="11"/>
  <c r="L29" i="11" s="1"/>
  <c r="K28" i="11"/>
  <c r="J28" i="11"/>
  <c r="N28" i="11" s="1"/>
  <c r="I28" i="11"/>
  <c r="K27" i="11"/>
  <c r="O27" i="11" s="1"/>
  <c r="J27" i="11"/>
  <c r="I27" i="11"/>
  <c r="L27" i="11" s="1"/>
  <c r="K26" i="11"/>
  <c r="J26" i="11"/>
  <c r="I26" i="11"/>
  <c r="K25" i="11"/>
  <c r="J25" i="11"/>
  <c r="I25" i="11"/>
  <c r="K24" i="11"/>
  <c r="J24" i="11"/>
  <c r="N24" i="11" s="1"/>
  <c r="I24" i="11"/>
  <c r="K23" i="11"/>
  <c r="J23" i="11"/>
  <c r="I23" i="11"/>
  <c r="K22" i="11"/>
  <c r="J22" i="11"/>
  <c r="N22" i="11" s="1"/>
  <c r="I22" i="11"/>
  <c r="K21" i="11"/>
  <c r="J21" i="11"/>
  <c r="I21" i="11"/>
  <c r="K20" i="11"/>
  <c r="J20" i="11"/>
  <c r="N20" i="11" s="1"/>
  <c r="I20" i="11"/>
  <c r="K19" i="11"/>
  <c r="J19" i="11"/>
  <c r="I19" i="11"/>
  <c r="K18" i="11"/>
  <c r="J18" i="11"/>
  <c r="N18" i="11" s="1"/>
  <c r="I18" i="11"/>
  <c r="K17" i="11"/>
  <c r="J17" i="11"/>
  <c r="I17" i="11"/>
  <c r="K16" i="11"/>
  <c r="J16" i="11"/>
  <c r="N16" i="11" s="1"/>
  <c r="I16" i="11"/>
  <c r="K15" i="11"/>
  <c r="J15" i="11"/>
  <c r="N15" i="11" s="1"/>
  <c r="I15" i="11"/>
  <c r="L15" i="11" s="1"/>
  <c r="K14" i="11"/>
  <c r="J14" i="11"/>
  <c r="N14" i="11" s="1"/>
  <c r="I14" i="11"/>
  <c r="K13" i="11"/>
  <c r="O13" i="11" s="1"/>
  <c r="J13" i="11"/>
  <c r="N13" i="11" s="1"/>
  <c r="I13" i="11"/>
  <c r="K12" i="11"/>
  <c r="J12" i="11"/>
  <c r="N12" i="11" s="1"/>
  <c r="I12" i="11"/>
  <c r="K11" i="11"/>
  <c r="J11" i="11"/>
  <c r="N11" i="11" s="1"/>
  <c r="I11" i="11"/>
  <c r="L11" i="11" s="1"/>
  <c r="K10" i="11"/>
  <c r="J10" i="11"/>
  <c r="N10" i="11" s="1"/>
  <c r="I10" i="11"/>
  <c r="K9" i="11"/>
  <c r="O9" i="11" s="1"/>
  <c r="J9" i="11"/>
  <c r="N9" i="11" s="1"/>
  <c r="I9" i="11"/>
  <c r="K8" i="11"/>
  <c r="J8" i="11"/>
  <c r="N8" i="11" s="1"/>
  <c r="I8" i="11"/>
  <c r="K7" i="11"/>
  <c r="J7" i="11"/>
  <c r="N7" i="11" s="1"/>
  <c r="I7" i="11"/>
  <c r="L7" i="11" s="1"/>
  <c r="K6" i="11"/>
  <c r="J6" i="11"/>
  <c r="N6" i="11" s="1"/>
  <c r="I6" i="11"/>
  <c r="K5" i="11"/>
  <c r="O5" i="11" s="1"/>
  <c r="J5" i="11"/>
  <c r="N5" i="11" s="1"/>
  <c r="I5" i="11"/>
  <c r="K4" i="11"/>
  <c r="O4" i="11" s="1"/>
  <c r="J4" i="11"/>
  <c r="N4" i="11" s="1"/>
  <c r="I4" i="11"/>
  <c r="L4" i="11" s="1"/>
  <c r="K3" i="11"/>
  <c r="J3" i="11"/>
  <c r="N3" i="11" s="1"/>
  <c r="I3" i="11"/>
  <c r="L3" i="11" s="1"/>
  <c r="K54" i="10"/>
  <c r="J54" i="10"/>
  <c r="N54" i="10" s="1"/>
  <c r="I54" i="10"/>
  <c r="K53" i="10"/>
  <c r="O53" i="10" s="1"/>
  <c r="J53" i="10"/>
  <c r="I53" i="10"/>
  <c r="L53" i="10" s="1"/>
  <c r="K52" i="10"/>
  <c r="J52" i="10"/>
  <c r="N52" i="10" s="1"/>
  <c r="I52" i="10"/>
  <c r="K51" i="10"/>
  <c r="O51" i="10" s="1"/>
  <c r="J51" i="10"/>
  <c r="I51" i="10"/>
  <c r="L51" i="10" s="1"/>
  <c r="K50" i="10"/>
  <c r="J50" i="10"/>
  <c r="N50" i="10" s="1"/>
  <c r="I50" i="10"/>
  <c r="K49" i="10"/>
  <c r="O49" i="10" s="1"/>
  <c r="J49" i="10"/>
  <c r="I49" i="10"/>
  <c r="L49" i="10" s="1"/>
  <c r="K48" i="10"/>
  <c r="J48" i="10"/>
  <c r="N48" i="10" s="1"/>
  <c r="I48" i="10"/>
  <c r="K47" i="10"/>
  <c r="O47" i="10" s="1"/>
  <c r="J47" i="10"/>
  <c r="I47" i="10"/>
  <c r="L47" i="10" s="1"/>
  <c r="K46" i="10"/>
  <c r="O46" i="10" s="1"/>
  <c r="J46" i="10"/>
  <c r="N46" i="10" s="1"/>
  <c r="I46" i="10"/>
  <c r="L46" i="10" s="1"/>
  <c r="K45" i="10"/>
  <c r="O45" i="10" s="1"/>
  <c r="J45" i="10"/>
  <c r="N45" i="10" s="1"/>
  <c r="I45" i="10"/>
  <c r="L45" i="10" s="1"/>
  <c r="K44" i="10"/>
  <c r="O44" i="10" s="1"/>
  <c r="J44" i="10"/>
  <c r="N44" i="10" s="1"/>
  <c r="I44" i="10"/>
  <c r="L44" i="10" s="1"/>
  <c r="K43" i="10"/>
  <c r="O43" i="10" s="1"/>
  <c r="J43" i="10"/>
  <c r="N43" i="10" s="1"/>
  <c r="I43" i="10"/>
  <c r="L43" i="10" s="1"/>
  <c r="K42" i="10"/>
  <c r="O42" i="10" s="1"/>
  <c r="J42" i="10"/>
  <c r="N42" i="10" s="1"/>
  <c r="I42" i="10"/>
  <c r="L42" i="10" s="1"/>
  <c r="K41" i="10"/>
  <c r="O41" i="10" s="1"/>
  <c r="J41" i="10"/>
  <c r="N41" i="10" s="1"/>
  <c r="I41" i="10"/>
  <c r="L41" i="10" s="1"/>
  <c r="K40" i="10"/>
  <c r="O40" i="10" s="1"/>
  <c r="J40" i="10"/>
  <c r="N40" i="10" s="1"/>
  <c r="I40" i="10"/>
  <c r="L40" i="10" s="1"/>
  <c r="K39" i="10"/>
  <c r="O39" i="10" s="1"/>
  <c r="J39" i="10"/>
  <c r="N39" i="10" s="1"/>
  <c r="I39" i="10"/>
  <c r="L39" i="10" s="1"/>
  <c r="K38" i="10"/>
  <c r="O38" i="10" s="1"/>
  <c r="J38" i="10"/>
  <c r="N38" i="10" s="1"/>
  <c r="I38" i="10"/>
  <c r="L38" i="10" s="1"/>
  <c r="K37" i="10"/>
  <c r="O37" i="10" s="1"/>
  <c r="J37" i="10"/>
  <c r="N37" i="10" s="1"/>
  <c r="I37" i="10"/>
  <c r="L37" i="10" s="1"/>
  <c r="K36" i="10"/>
  <c r="O36" i="10" s="1"/>
  <c r="J36" i="10"/>
  <c r="N36" i="10" s="1"/>
  <c r="I36" i="10"/>
  <c r="L36" i="10" s="1"/>
  <c r="K35" i="10"/>
  <c r="O35" i="10" s="1"/>
  <c r="J35" i="10"/>
  <c r="N35" i="10" s="1"/>
  <c r="I35" i="10"/>
  <c r="L35" i="10" s="1"/>
  <c r="K34" i="10"/>
  <c r="O34" i="10" s="1"/>
  <c r="J34" i="10"/>
  <c r="N34" i="10" s="1"/>
  <c r="I34" i="10"/>
  <c r="L34" i="10" s="1"/>
  <c r="K33" i="10"/>
  <c r="O33" i="10" s="1"/>
  <c r="J33" i="10"/>
  <c r="N33" i="10" s="1"/>
  <c r="I33" i="10"/>
  <c r="L33" i="10" s="1"/>
  <c r="K32" i="10"/>
  <c r="O32" i="10" s="1"/>
  <c r="J32" i="10"/>
  <c r="N32" i="10" s="1"/>
  <c r="I32" i="10"/>
  <c r="L32" i="10" s="1"/>
  <c r="K31" i="10"/>
  <c r="O31" i="10" s="1"/>
  <c r="J31" i="10"/>
  <c r="N31" i="10" s="1"/>
  <c r="I31" i="10"/>
  <c r="L31" i="10" s="1"/>
  <c r="K30" i="10"/>
  <c r="O30" i="10" s="1"/>
  <c r="J30" i="10"/>
  <c r="N30" i="10" s="1"/>
  <c r="I30" i="10"/>
  <c r="L30" i="10" s="1"/>
  <c r="K29" i="10"/>
  <c r="O29" i="10" s="1"/>
  <c r="J29" i="10"/>
  <c r="N29" i="10" s="1"/>
  <c r="I29" i="10"/>
  <c r="L29" i="10" s="1"/>
  <c r="K28" i="10"/>
  <c r="O28" i="10" s="1"/>
  <c r="J28" i="10"/>
  <c r="N28" i="10" s="1"/>
  <c r="I28" i="10"/>
  <c r="L28" i="10" s="1"/>
  <c r="K27" i="10"/>
  <c r="O27" i="10" s="1"/>
  <c r="J27" i="10"/>
  <c r="N27" i="10" s="1"/>
  <c r="I27" i="10"/>
  <c r="L27" i="10" s="1"/>
  <c r="K26" i="10"/>
  <c r="O26" i="10" s="1"/>
  <c r="J26" i="10"/>
  <c r="N26" i="10" s="1"/>
  <c r="I26" i="10"/>
  <c r="L26" i="10" s="1"/>
  <c r="K25" i="10"/>
  <c r="O25" i="10" s="1"/>
  <c r="J25" i="10"/>
  <c r="N25" i="10" s="1"/>
  <c r="I25" i="10"/>
  <c r="L25" i="10" s="1"/>
  <c r="K24" i="10"/>
  <c r="O24" i="10" s="1"/>
  <c r="J24" i="10"/>
  <c r="N24" i="10" s="1"/>
  <c r="I24" i="10"/>
  <c r="L24" i="10" s="1"/>
  <c r="K23" i="10"/>
  <c r="O23" i="10" s="1"/>
  <c r="J23" i="10"/>
  <c r="N23" i="10" s="1"/>
  <c r="I23" i="10"/>
  <c r="L23" i="10" s="1"/>
  <c r="K22" i="10"/>
  <c r="O22" i="10" s="1"/>
  <c r="J22" i="10"/>
  <c r="N22" i="10" s="1"/>
  <c r="I22" i="10"/>
  <c r="L22" i="10" s="1"/>
  <c r="K21" i="10"/>
  <c r="O21" i="10" s="1"/>
  <c r="J21" i="10"/>
  <c r="N21" i="10" s="1"/>
  <c r="I21" i="10"/>
  <c r="L21" i="10" s="1"/>
  <c r="K20" i="10"/>
  <c r="O20" i="10" s="1"/>
  <c r="J20" i="10"/>
  <c r="N20" i="10" s="1"/>
  <c r="I20" i="10"/>
  <c r="L20" i="10" s="1"/>
  <c r="K19" i="10"/>
  <c r="O19" i="10" s="1"/>
  <c r="J19" i="10"/>
  <c r="N19" i="10" s="1"/>
  <c r="I19" i="10"/>
  <c r="L19" i="10" s="1"/>
  <c r="K18" i="10"/>
  <c r="O18" i="10" s="1"/>
  <c r="J18" i="10"/>
  <c r="N18" i="10" s="1"/>
  <c r="I18" i="10"/>
  <c r="L18" i="10" s="1"/>
  <c r="K17" i="10"/>
  <c r="O17" i="10" s="1"/>
  <c r="J17" i="10"/>
  <c r="N17" i="10" s="1"/>
  <c r="I17" i="10"/>
  <c r="L17" i="10" s="1"/>
  <c r="K16" i="10"/>
  <c r="O16" i="10" s="1"/>
  <c r="J16" i="10"/>
  <c r="N16" i="10" s="1"/>
  <c r="I16" i="10"/>
  <c r="L16" i="10" s="1"/>
  <c r="K15" i="10"/>
  <c r="O15" i="10" s="1"/>
  <c r="J15" i="10"/>
  <c r="N15" i="10" s="1"/>
  <c r="I15" i="10"/>
  <c r="L15" i="10" s="1"/>
  <c r="K14" i="10"/>
  <c r="O14" i="10" s="1"/>
  <c r="J14" i="10"/>
  <c r="N14" i="10" s="1"/>
  <c r="I14" i="10"/>
  <c r="L14" i="10" s="1"/>
  <c r="K13" i="10"/>
  <c r="O13" i="10" s="1"/>
  <c r="J13" i="10"/>
  <c r="N13" i="10" s="1"/>
  <c r="I13" i="10"/>
  <c r="L13" i="10" s="1"/>
  <c r="K12" i="10"/>
  <c r="O12" i="10" s="1"/>
  <c r="J12" i="10"/>
  <c r="N12" i="10" s="1"/>
  <c r="I12" i="10"/>
  <c r="L12" i="10" s="1"/>
  <c r="K11" i="10"/>
  <c r="O11" i="10" s="1"/>
  <c r="J11" i="10"/>
  <c r="N11" i="10" s="1"/>
  <c r="I11" i="10"/>
  <c r="L11" i="10" s="1"/>
  <c r="K10" i="10"/>
  <c r="O10" i="10" s="1"/>
  <c r="J10" i="10"/>
  <c r="N10" i="10" s="1"/>
  <c r="I10" i="10"/>
  <c r="L10" i="10" s="1"/>
  <c r="K9" i="10"/>
  <c r="O9" i="10" s="1"/>
  <c r="J9" i="10"/>
  <c r="N9" i="10" s="1"/>
  <c r="I9" i="10"/>
  <c r="L9" i="10" s="1"/>
  <c r="K8" i="10"/>
  <c r="O8" i="10" s="1"/>
  <c r="J8" i="10"/>
  <c r="N8" i="10" s="1"/>
  <c r="I8" i="10"/>
  <c r="L8" i="10" s="1"/>
  <c r="K7" i="10"/>
  <c r="O7" i="10" s="1"/>
  <c r="J7" i="10"/>
  <c r="N7" i="10" s="1"/>
  <c r="I7" i="10"/>
  <c r="L7" i="10" s="1"/>
  <c r="K6" i="10"/>
  <c r="O6" i="10" s="1"/>
  <c r="J6" i="10"/>
  <c r="N6" i="10" s="1"/>
  <c r="I6" i="10"/>
  <c r="L6" i="10" s="1"/>
  <c r="K5" i="10"/>
  <c r="O5" i="10" s="1"/>
  <c r="J5" i="10"/>
  <c r="N5" i="10" s="1"/>
  <c r="I5" i="10"/>
  <c r="L5" i="10" s="1"/>
  <c r="K4" i="10"/>
  <c r="O4" i="10" s="1"/>
  <c r="J4" i="10"/>
  <c r="N4" i="10" s="1"/>
  <c r="I4" i="10"/>
  <c r="L4" i="10" s="1"/>
  <c r="K3" i="10"/>
  <c r="O3" i="10" s="1"/>
  <c r="J3" i="10"/>
  <c r="N3" i="10" s="1"/>
  <c r="I3" i="10"/>
  <c r="L3" i="10" s="1"/>
  <c r="K54" i="9"/>
  <c r="J54" i="9"/>
  <c r="I54" i="9"/>
  <c r="K53" i="9"/>
  <c r="O53" i="9" s="1"/>
  <c r="J53" i="9"/>
  <c r="I53" i="9"/>
  <c r="L53" i="9" s="1"/>
  <c r="K52" i="9"/>
  <c r="J52" i="9"/>
  <c r="N52" i="9" s="1"/>
  <c r="I52" i="9"/>
  <c r="K51" i="9"/>
  <c r="O51" i="9" s="1"/>
  <c r="J51" i="9"/>
  <c r="I51" i="9"/>
  <c r="L51" i="9" s="1"/>
  <c r="K50" i="9"/>
  <c r="J50" i="9"/>
  <c r="N50" i="9" s="1"/>
  <c r="I50" i="9"/>
  <c r="K49" i="9"/>
  <c r="O49" i="9" s="1"/>
  <c r="J49" i="9"/>
  <c r="I49" i="9"/>
  <c r="L49" i="9" s="1"/>
  <c r="K48" i="9"/>
  <c r="J48" i="9"/>
  <c r="N48" i="9" s="1"/>
  <c r="I48" i="9"/>
  <c r="K47" i="9"/>
  <c r="O47" i="9" s="1"/>
  <c r="J47" i="9"/>
  <c r="I47" i="9"/>
  <c r="L47" i="9" s="1"/>
  <c r="K46" i="9"/>
  <c r="J46" i="9"/>
  <c r="N46" i="9" s="1"/>
  <c r="I46" i="9"/>
  <c r="K45" i="9"/>
  <c r="O45" i="9" s="1"/>
  <c r="J45" i="9"/>
  <c r="I45" i="9"/>
  <c r="L45" i="9" s="1"/>
  <c r="K44" i="9"/>
  <c r="J44" i="9"/>
  <c r="N44" i="9" s="1"/>
  <c r="I44" i="9"/>
  <c r="K43" i="9"/>
  <c r="O43" i="9" s="1"/>
  <c r="J43" i="9"/>
  <c r="I43" i="9"/>
  <c r="L43" i="9" s="1"/>
  <c r="K42" i="9"/>
  <c r="J42" i="9"/>
  <c r="N42" i="9" s="1"/>
  <c r="I42" i="9"/>
  <c r="K41" i="9"/>
  <c r="O41" i="9" s="1"/>
  <c r="J41" i="9"/>
  <c r="I41" i="9"/>
  <c r="L41" i="9" s="1"/>
  <c r="K40" i="9"/>
  <c r="J40" i="9"/>
  <c r="N40" i="9" s="1"/>
  <c r="I40" i="9"/>
  <c r="K39" i="9"/>
  <c r="O39" i="9" s="1"/>
  <c r="J39" i="9"/>
  <c r="I39" i="9"/>
  <c r="L39" i="9" s="1"/>
  <c r="K38" i="9"/>
  <c r="J38" i="9"/>
  <c r="N38" i="9" s="1"/>
  <c r="I38" i="9"/>
  <c r="K37" i="9"/>
  <c r="O37" i="9" s="1"/>
  <c r="J37" i="9"/>
  <c r="I37" i="9"/>
  <c r="L37" i="9" s="1"/>
  <c r="K36" i="9"/>
  <c r="J36" i="9"/>
  <c r="N36" i="9" s="1"/>
  <c r="I36" i="9"/>
  <c r="K35" i="9"/>
  <c r="O35" i="9" s="1"/>
  <c r="J35" i="9"/>
  <c r="I35" i="9"/>
  <c r="L35" i="9" s="1"/>
  <c r="K34" i="9"/>
  <c r="J34" i="9"/>
  <c r="N34" i="9" s="1"/>
  <c r="I34" i="9"/>
  <c r="K33" i="9"/>
  <c r="O33" i="9" s="1"/>
  <c r="J33" i="9"/>
  <c r="I33" i="9"/>
  <c r="L33" i="9" s="1"/>
  <c r="K32" i="9"/>
  <c r="J32" i="9"/>
  <c r="N32" i="9" s="1"/>
  <c r="I32" i="9"/>
  <c r="K31" i="9"/>
  <c r="O31" i="9" s="1"/>
  <c r="J31" i="9"/>
  <c r="I31" i="9"/>
  <c r="L31" i="9" s="1"/>
  <c r="K30" i="9"/>
  <c r="J30" i="9"/>
  <c r="N30" i="9" s="1"/>
  <c r="I30" i="9"/>
  <c r="K29" i="9"/>
  <c r="O29" i="9" s="1"/>
  <c r="J29" i="9"/>
  <c r="I29" i="9"/>
  <c r="L29" i="9" s="1"/>
  <c r="K28" i="9"/>
  <c r="J28" i="9"/>
  <c r="N28" i="9" s="1"/>
  <c r="I28" i="9"/>
  <c r="K27" i="9"/>
  <c r="O27" i="9" s="1"/>
  <c r="J27" i="9"/>
  <c r="I27" i="9"/>
  <c r="L27" i="9" s="1"/>
  <c r="K26" i="9"/>
  <c r="J26" i="9"/>
  <c r="N26" i="9" s="1"/>
  <c r="I26" i="9"/>
  <c r="K25" i="9"/>
  <c r="O25" i="9" s="1"/>
  <c r="J25" i="9"/>
  <c r="I25" i="9"/>
  <c r="L25" i="9" s="1"/>
  <c r="K24" i="9"/>
  <c r="J24" i="9"/>
  <c r="N24" i="9" s="1"/>
  <c r="I24" i="9"/>
  <c r="K23" i="9"/>
  <c r="O23" i="9" s="1"/>
  <c r="J23" i="9"/>
  <c r="I23" i="9"/>
  <c r="L23" i="9" s="1"/>
  <c r="K22" i="9"/>
  <c r="J22" i="9"/>
  <c r="N22" i="9" s="1"/>
  <c r="I22" i="9"/>
  <c r="K21" i="9"/>
  <c r="O21" i="9" s="1"/>
  <c r="J21" i="9"/>
  <c r="I21" i="9"/>
  <c r="L21" i="9" s="1"/>
  <c r="K20" i="9"/>
  <c r="J20" i="9"/>
  <c r="N20" i="9" s="1"/>
  <c r="I20" i="9"/>
  <c r="K19" i="9"/>
  <c r="O19" i="9" s="1"/>
  <c r="J19" i="9"/>
  <c r="I19" i="9"/>
  <c r="L19" i="9" s="1"/>
  <c r="K18" i="9"/>
  <c r="J18" i="9"/>
  <c r="N18" i="9" s="1"/>
  <c r="I18" i="9"/>
  <c r="K17" i="9"/>
  <c r="O17" i="9" s="1"/>
  <c r="J17" i="9"/>
  <c r="I17" i="9"/>
  <c r="L17" i="9" s="1"/>
  <c r="K16" i="9"/>
  <c r="J16" i="9"/>
  <c r="N16" i="9" s="1"/>
  <c r="I16" i="9"/>
  <c r="K15" i="9"/>
  <c r="O15" i="9" s="1"/>
  <c r="J15" i="9"/>
  <c r="I15" i="9"/>
  <c r="L15" i="9" s="1"/>
  <c r="K14" i="9"/>
  <c r="J14" i="9"/>
  <c r="N14" i="9" s="1"/>
  <c r="I14" i="9"/>
  <c r="K13" i="9"/>
  <c r="O13" i="9" s="1"/>
  <c r="J13" i="9"/>
  <c r="I13" i="9"/>
  <c r="L13" i="9" s="1"/>
  <c r="K12" i="9"/>
  <c r="J12" i="9"/>
  <c r="N12" i="9" s="1"/>
  <c r="I12" i="9"/>
  <c r="K11" i="9"/>
  <c r="O11" i="9" s="1"/>
  <c r="J11" i="9"/>
  <c r="I11" i="9"/>
  <c r="L11" i="9" s="1"/>
  <c r="K10" i="9"/>
  <c r="J10" i="9"/>
  <c r="N10" i="9" s="1"/>
  <c r="I10" i="9"/>
  <c r="K9" i="9"/>
  <c r="O9" i="9" s="1"/>
  <c r="J9" i="9"/>
  <c r="I9" i="9"/>
  <c r="L9" i="9" s="1"/>
  <c r="K8" i="9"/>
  <c r="J8" i="9"/>
  <c r="N8" i="9" s="1"/>
  <c r="I8" i="9"/>
  <c r="K7" i="9"/>
  <c r="O7" i="9" s="1"/>
  <c r="J7" i="9"/>
  <c r="I7" i="9"/>
  <c r="L7" i="9" s="1"/>
  <c r="K6" i="9"/>
  <c r="J6" i="9"/>
  <c r="N6" i="9" s="1"/>
  <c r="I6" i="9"/>
  <c r="K5" i="9"/>
  <c r="O5" i="9" s="1"/>
  <c r="J5" i="9"/>
  <c r="I5" i="9"/>
  <c r="L5" i="9" s="1"/>
  <c r="K4" i="9"/>
  <c r="J4" i="9"/>
  <c r="N4" i="9" s="1"/>
  <c r="I4" i="9"/>
  <c r="K3" i="9"/>
  <c r="O3" i="9" s="1"/>
  <c r="J3" i="9"/>
  <c r="I3" i="9"/>
  <c r="L3" i="9" s="1"/>
  <c r="K54" i="8"/>
  <c r="J54" i="8"/>
  <c r="N54" i="8" s="1"/>
  <c r="I54" i="8"/>
  <c r="K53" i="8"/>
  <c r="O53" i="8" s="1"/>
  <c r="J53" i="8"/>
  <c r="I53" i="8"/>
  <c r="K52" i="8"/>
  <c r="J52" i="8"/>
  <c r="N52" i="8" s="1"/>
  <c r="I52" i="8"/>
  <c r="K51" i="8"/>
  <c r="O51" i="8" s="1"/>
  <c r="J51" i="8"/>
  <c r="I51" i="8"/>
  <c r="K50" i="8"/>
  <c r="J50" i="8"/>
  <c r="N50" i="8" s="1"/>
  <c r="I50" i="8"/>
  <c r="K49" i="8"/>
  <c r="O49" i="8" s="1"/>
  <c r="J49" i="8"/>
  <c r="I49" i="8"/>
  <c r="K48" i="8"/>
  <c r="J48" i="8"/>
  <c r="N48" i="8" s="1"/>
  <c r="I48" i="8"/>
  <c r="K47" i="8"/>
  <c r="O47" i="8" s="1"/>
  <c r="J47" i="8"/>
  <c r="I47" i="8"/>
  <c r="K46" i="8"/>
  <c r="J46" i="8"/>
  <c r="N46" i="8" s="1"/>
  <c r="I46" i="8"/>
  <c r="K45" i="8"/>
  <c r="O45" i="8" s="1"/>
  <c r="J45" i="8"/>
  <c r="I45" i="8"/>
  <c r="L45" i="8" s="1"/>
  <c r="K44" i="8"/>
  <c r="J44" i="8"/>
  <c r="N44" i="8" s="1"/>
  <c r="I44" i="8"/>
  <c r="K43" i="8"/>
  <c r="O43" i="8" s="1"/>
  <c r="J43" i="8"/>
  <c r="I43" i="8"/>
  <c r="K42" i="8"/>
  <c r="J42" i="8"/>
  <c r="N42" i="8" s="1"/>
  <c r="I42" i="8"/>
  <c r="K41" i="8"/>
  <c r="O41" i="8" s="1"/>
  <c r="J41" i="8"/>
  <c r="I41" i="8"/>
  <c r="K40" i="8"/>
  <c r="J40" i="8"/>
  <c r="N40" i="8" s="1"/>
  <c r="I40" i="8"/>
  <c r="K39" i="8"/>
  <c r="O39" i="8" s="1"/>
  <c r="J39" i="8"/>
  <c r="I39" i="8"/>
  <c r="K38" i="8"/>
  <c r="J38" i="8"/>
  <c r="N38" i="8" s="1"/>
  <c r="I38" i="8"/>
  <c r="K37" i="8"/>
  <c r="O37" i="8" s="1"/>
  <c r="J37" i="8"/>
  <c r="I37" i="8"/>
  <c r="K36" i="8"/>
  <c r="J36" i="8"/>
  <c r="N36" i="8" s="1"/>
  <c r="I36" i="8"/>
  <c r="K35" i="8"/>
  <c r="O35" i="8" s="1"/>
  <c r="J35" i="8"/>
  <c r="I35" i="8"/>
  <c r="K34" i="8"/>
  <c r="J34" i="8"/>
  <c r="I34" i="8"/>
  <c r="K33" i="8"/>
  <c r="J33" i="8"/>
  <c r="I33" i="8"/>
  <c r="L33" i="8" s="1"/>
  <c r="K32" i="8"/>
  <c r="J32" i="8"/>
  <c r="I32" i="8"/>
  <c r="K31" i="8"/>
  <c r="J31" i="8"/>
  <c r="I31" i="8"/>
  <c r="L31" i="8" s="1"/>
  <c r="K30" i="8"/>
  <c r="J30" i="8"/>
  <c r="I30" i="8"/>
  <c r="K29" i="8"/>
  <c r="J29" i="8"/>
  <c r="I29" i="8"/>
  <c r="L29" i="8" s="1"/>
  <c r="K28" i="8"/>
  <c r="J28" i="8"/>
  <c r="I28" i="8"/>
  <c r="K27" i="8"/>
  <c r="J27" i="8"/>
  <c r="I27" i="8"/>
  <c r="L27" i="8" s="1"/>
  <c r="K26" i="8"/>
  <c r="J26" i="8"/>
  <c r="I26" i="8"/>
  <c r="K25" i="8"/>
  <c r="J25" i="8"/>
  <c r="I25" i="8"/>
  <c r="L25" i="8" s="1"/>
  <c r="K24" i="8"/>
  <c r="J24" i="8"/>
  <c r="I24" i="8"/>
  <c r="K23" i="8"/>
  <c r="J23" i="8"/>
  <c r="I23" i="8"/>
  <c r="L23" i="8" s="1"/>
  <c r="K22" i="8"/>
  <c r="J22" i="8"/>
  <c r="I22" i="8"/>
  <c r="K21" i="8"/>
  <c r="J21" i="8"/>
  <c r="I21" i="8"/>
  <c r="L21" i="8" s="1"/>
  <c r="K20" i="8"/>
  <c r="J20" i="8"/>
  <c r="I20" i="8"/>
  <c r="K19" i="8"/>
  <c r="J19" i="8"/>
  <c r="I19" i="8"/>
  <c r="L19" i="8" s="1"/>
  <c r="K18" i="8"/>
  <c r="J18" i="8"/>
  <c r="I18" i="8"/>
  <c r="K17" i="8"/>
  <c r="J17" i="8"/>
  <c r="I17" i="8"/>
  <c r="L17" i="8" s="1"/>
  <c r="K16" i="8"/>
  <c r="J16" i="8"/>
  <c r="I16" i="8"/>
  <c r="K15" i="8"/>
  <c r="J15" i="8"/>
  <c r="I15" i="8"/>
  <c r="L15" i="8" s="1"/>
  <c r="K14" i="8"/>
  <c r="J14" i="8"/>
  <c r="I14" i="8"/>
  <c r="K13" i="8"/>
  <c r="J13" i="8"/>
  <c r="I13" i="8"/>
  <c r="L13" i="8" s="1"/>
  <c r="K12" i="8"/>
  <c r="J12" i="8"/>
  <c r="I12" i="8"/>
  <c r="K11" i="8"/>
  <c r="J11" i="8"/>
  <c r="I11" i="8"/>
  <c r="L11" i="8" s="1"/>
  <c r="K10" i="8"/>
  <c r="J10" i="8"/>
  <c r="I10" i="8"/>
  <c r="K9" i="8"/>
  <c r="J9" i="8"/>
  <c r="I9" i="8"/>
  <c r="L9" i="8" s="1"/>
  <c r="K8" i="8"/>
  <c r="O8" i="8" s="1"/>
  <c r="J8" i="8"/>
  <c r="I8" i="8"/>
  <c r="K7" i="8"/>
  <c r="J7" i="8"/>
  <c r="I7" i="8"/>
  <c r="L7" i="8" s="1"/>
  <c r="K6" i="8"/>
  <c r="O6" i="8" s="1"/>
  <c r="J6" i="8"/>
  <c r="I6" i="8"/>
  <c r="L6" i="8" s="1"/>
  <c r="K5" i="8"/>
  <c r="J5" i="8"/>
  <c r="I5" i="8"/>
  <c r="L5" i="8" s="1"/>
  <c r="K4" i="8"/>
  <c r="O4" i="8" s="1"/>
  <c r="J4" i="8"/>
  <c r="I4" i="8"/>
  <c r="L4" i="8" s="1"/>
  <c r="K3" i="8"/>
  <c r="J3" i="8"/>
  <c r="I3" i="8"/>
  <c r="L3" i="8" s="1"/>
  <c r="K54" i="7"/>
  <c r="J54" i="7"/>
  <c r="N54" i="7" s="1"/>
  <c r="I54" i="7"/>
  <c r="K53" i="7"/>
  <c r="O53" i="7" s="1"/>
  <c r="J53" i="7"/>
  <c r="I53" i="7"/>
  <c r="K52" i="7"/>
  <c r="J52" i="7"/>
  <c r="N52" i="7" s="1"/>
  <c r="I52" i="7"/>
  <c r="K51" i="7"/>
  <c r="O51" i="7" s="1"/>
  <c r="J51" i="7"/>
  <c r="I51" i="7"/>
  <c r="K50" i="7"/>
  <c r="J50" i="7"/>
  <c r="N50" i="7" s="1"/>
  <c r="I50" i="7"/>
  <c r="K49" i="7"/>
  <c r="O49" i="7" s="1"/>
  <c r="J49" i="7"/>
  <c r="I49" i="7"/>
  <c r="K48" i="7"/>
  <c r="J48" i="7"/>
  <c r="N48" i="7" s="1"/>
  <c r="I48" i="7"/>
  <c r="K47" i="7"/>
  <c r="O47" i="7" s="1"/>
  <c r="J47" i="7"/>
  <c r="I47" i="7"/>
  <c r="K46" i="7"/>
  <c r="J46" i="7"/>
  <c r="N46" i="7" s="1"/>
  <c r="I46" i="7"/>
  <c r="K45" i="7"/>
  <c r="O45" i="7" s="1"/>
  <c r="J45" i="7"/>
  <c r="I45" i="7"/>
  <c r="K44" i="7"/>
  <c r="J44" i="7"/>
  <c r="N44" i="7" s="1"/>
  <c r="I44" i="7"/>
  <c r="K43" i="7"/>
  <c r="O43" i="7" s="1"/>
  <c r="J43" i="7"/>
  <c r="I43" i="7"/>
  <c r="K42" i="7"/>
  <c r="J42" i="7"/>
  <c r="N42" i="7" s="1"/>
  <c r="I42" i="7"/>
  <c r="K41" i="7"/>
  <c r="O41" i="7" s="1"/>
  <c r="J41" i="7"/>
  <c r="I41" i="7"/>
  <c r="K40" i="7"/>
  <c r="J40" i="7"/>
  <c r="N40" i="7" s="1"/>
  <c r="I40" i="7"/>
  <c r="K39" i="7"/>
  <c r="O39" i="7" s="1"/>
  <c r="J39" i="7"/>
  <c r="I39" i="7"/>
  <c r="K38" i="7"/>
  <c r="J38" i="7"/>
  <c r="N38" i="7" s="1"/>
  <c r="I38" i="7"/>
  <c r="K37" i="7"/>
  <c r="O37" i="7" s="1"/>
  <c r="J37" i="7"/>
  <c r="I37" i="7"/>
  <c r="K36" i="7"/>
  <c r="J36" i="7"/>
  <c r="N36" i="7" s="1"/>
  <c r="I36" i="7"/>
  <c r="K35" i="7"/>
  <c r="O35" i="7" s="1"/>
  <c r="J35" i="7"/>
  <c r="I35" i="7"/>
  <c r="K34" i="7"/>
  <c r="J34" i="7"/>
  <c r="N34" i="7" s="1"/>
  <c r="I34" i="7"/>
  <c r="K33" i="7"/>
  <c r="O33" i="7" s="1"/>
  <c r="J33" i="7"/>
  <c r="I33" i="7"/>
  <c r="K32" i="7"/>
  <c r="J32" i="7"/>
  <c r="N32" i="7" s="1"/>
  <c r="I32" i="7"/>
  <c r="K31" i="7"/>
  <c r="O31" i="7" s="1"/>
  <c r="J31" i="7"/>
  <c r="I31" i="7"/>
  <c r="K30" i="7"/>
  <c r="J30" i="7"/>
  <c r="N30" i="7" s="1"/>
  <c r="I30" i="7"/>
  <c r="K29" i="7"/>
  <c r="O29" i="7" s="1"/>
  <c r="J29" i="7"/>
  <c r="I29" i="7"/>
  <c r="K28" i="7"/>
  <c r="J28" i="7"/>
  <c r="N28" i="7" s="1"/>
  <c r="I28" i="7"/>
  <c r="K27" i="7"/>
  <c r="O27" i="7" s="1"/>
  <c r="J27" i="7"/>
  <c r="I27" i="7"/>
  <c r="K26" i="7"/>
  <c r="J26" i="7"/>
  <c r="N26" i="7" s="1"/>
  <c r="I26" i="7"/>
  <c r="K25" i="7"/>
  <c r="O25" i="7" s="1"/>
  <c r="J25" i="7"/>
  <c r="I25" i="7"/>
  <c r="K24" i="7"/>
  <c r="J24" i="7"/>
  <c r="N24" i="7" s="1"/>
  <c r="I24" i="7"/>
  <c r="K23" i="7"/>
  <c r="O23" i="7" s="1"/>
  <c r="J23" i="7"/>
  <c r="I23" i="7"/>
  <c r="K22" i="7"/>
  <c r="J22" i="7"/>
  <c r="N22" i="7" s="1"/>
  <c r="I22" i="7"/>
  <c r="K21" i="7"/>
  <c r="O21" i="7" s="1"/>
  <c r="J21" i="7"/>
  <c r="I21" i="7"/>
  <c r="K20" i="7"/>
  <c r="J20" i="7"/>
  <c r="N20" i="7" s="1"/>
  <c r="I20" i="7"/>
  <c r="K19" i="7"/>
  <c r="O19" i="7" s="1"/>
  <c r="J19" i="7"/>
  <c r="I19" i="7"/>
  <c r="K18" i="7"/>
  <c r="J18" i="7"/>
  <c r="N18" i="7" s="1"/>
  <c r="I18" i="7"/>
  <c r="K17" i="7"/>
  <c r="O17" i="7" s="1"/>
  <c r="J17" i="7"/>
  <c r="I17" i="7"/>
  <c r="K16" i="7"/>
  <c r="J16" i="7"/>
  <c r="N16" i="7" s="1"/>
  <c r="I16" i="7"/>
  <c r="K15" i="7"/>
  <c r="O15" i="7" s="1"/>
  <c r="J15" i="7"/>
  <c r="I15" i="7"/>
  <c r="K14" i="7"/>
  <c r="J14" i="7"/>
  <c r="N14" i="7" s="1"/>
  <c r="I14" i="7"/>
  <c r="K13" i="7"/>
  <c r="O13" i="7" s="1"/>
  <c r="J13" i="7"/>
  <c r="I13" i="7"/>
  <c r="K12" i="7"/>
  <c r="J12" i="7"/>
  <c r="N12" i="7" s="1"/>
  <c r="I12" i="7"/>
  <c r="K11" i="7"/>
  <c r="O11" i="7" s="1"/>
  <c r="J11" i="7"/>
  <c r="I11" i="7"/>
  <c r="K10" i="7"/>
  <c r="J10" i="7"/>
  <c r="N10" i="7" s="1"/>
  <c r="I10" i="7"/>
  <c r="K9" i="7"/>
  <c r="O9" i="7" s="1"/>
  <c r="J9" i="7"/>
  <c r="I9" i="7"/>
  <c r="K8" i="7"/>
  <c r="J8" i="7"/>
  <c r="N8" i="7" s="1"/>
  <c r="I8" i="7"/>
  <c r="K7" i="7"/>
  <c r="O7" i="7" s="1"/>
  <c r="J7" i="7"/>
  <c r="I7" i="7"/>
  <c r="L7" i="7" s="1"/>
  <c r="K6" i="7"/>
  <c r="J6" i="7"/>
  <c r="I6" i="7"/>
  <c r="K5" i="7"/>
  <c r="J5" i="7"/>
  <c r="I5" i="7"/>
  <c r="L5" i="7" s="1"/>
  <c r="K4" i="7"/>
  <c r="J4" i="7"/>
  <c r="N4" i="7" s="1"/>
  <c r="I4" i="7"/>
  <c r="K3" i="7"/>
  <c r="O3" i="7" s="1"/>
  <c r="J3" i="7"/>
  <c r="I3" i="7"/>
  <c r="L3" i="7" s="1"/>
  <c r="K54" i="6"/>
  <c r="J54" i="6"/>
  <c r="N54" i="6" s="1"/>
  <c r="I54" i="6"/>
  <c r="K53" i="6"/>
  <c r="O53" i="6" s="1"/>
  <c r="J53" i="6"/>
  <c r="I53" i="6"/>
  <c r="K52" i="6"/>
  <c r="J52" i="6"/>
  <c r="N52" i="6" s="1"/>
  <c r="I52" i="6"/>
  <c r="K51" i="6"/>
  <c r="O51" i="6" s="1"/>
  <c r="J51" i="6"/>
  <c r="I51" i="6"/>
  <c r="K50" i="6"/>
  <c r="J50" i="6"/>
  <c r="N50" i="6" s="1"/>
  <c r="I50" i="6"/>
  <c r="K49" i="6"/>
  <c r="O49" i="6" s="1"/>
  <c r="J49" i="6"/>
  <c r="I49" i="6"/>
  <c r="K48" i="6"/>
  <c r="J48" i="6"/>
  <c r="N48" i="6" s="1"/>
  <c r="I48" i="6"/>
  <c r="K47" i="6"/>
  <c r="O47" i="6" s="1"/>
  <c r="J47" i="6"/>
  <c r="I47" i="6"/>
  <c r="K46" i="6"/>
  <c r="J46" i="6"/>
  <c r="N46" i="6" s="1"/>
  <c r="I46" i="6"/>
  <c r="K45" i="6"/>
  <c r="O45" i="6" s="1"/>
  <c r="J45" i="6"/>
  <c r="I45" i="6"/>
  <c r="K44" i="6"/>
  <c r="J44" i="6"/>
  <c r="N44" i="6" s="1"/>
  <c r="I44" i="6"/>
  <c r="K43" i="6"/>
  <c r="O43" i="6" s="1"/>
  <c r="J43" i="6"/>
  <c r="I43" i="6"/>
  <c r="K42" i="6"/>
  <c r="J42" i="6"/>
  <c r="N42" i="6" s="1"/>
  <c r="I42" i="6"/>
  <c r="K41" i="6"/>
  <c r="O41" i="6" s="1"/>
  <c r="J41" i="6"/>
  <c r="I41" i="6"/>
  <c r="K40" i="6"/>
  <c r="J40" i="6"/>
  <c r="N40" i="6" s="1"/>
  <c r="I40" i="6"/>
  <c r="K39" i="6"/>
  <c r="O39" i="6" s="1"/>
  <c r="J39" i="6"/>
  <c r="I39" i="6"/>
  <c r="K38" i="6"/>
  <c r="J38" i="6"/>
  <c r="N38" i="6" s="1"/>
  <c r="I38" i="6"/>
  <c r="K37" i="6"/>
  <c r="O37" i="6" s="1"/>
  <c r="J37" i="6"/>
  <c r="I37" i="6"/>
  <c r="K36" i="6"/>
  <c r="J36" i="6"/>
  <c r="N36" i="6" s="1"/>
  <c r="I36" i="6"/>
  <c r="K35" i="6"/>
  <c r="O35" i="6" s="1"/>
  <c r="J35" i="6"/>
  <c r="I35" i="6"/>
  <c r="K34" i="6"/>
  <c r="J34" i="6"/>
  <c r="N34" i="6" s="1"/>
  <c r="I34" i="6"/>
  <c r="K33" i="6"/>
  <c r="O33" i="6" s="1"/>
  <c r="J33" i="6"/>
  <c r="I33" i="6"/>
  <c r="K32" i="6"/>
  <c r="J32" i="6"/>
  <c r="N32" i="6" s="1"/>
  <c r="I32" i="6"/>
  <c r="K31" i="6"/>
  <c r="O31" i="6" s="1"/>
  <c r="J31" i="6"/>
  <c r="I31" i="6"/>
  <c r="K30" i="6"/>
  <c r="J30" i="6"/>
  <c r="N30" i="6" s="1"/>
  <c r="I30" i="6"/>
  <c r="K29" i="6"/>
  <c r="O29" i="6" s="1"/>
  <c r="J29" i="6"/>
  <c r="I29" i="6"/>
  <c r="K28" i="6"/>
  <c r="J28" i="6"/>
  <c r="N28" i="6" s="1"/>
  <c r="I28" i="6"/>
  <c r="K27" i="6"/>
  <c r="O27" i="6" s="1"/>
  <c r="J27" i="6"/>
  <c r="I27" i="6"/>
  <c r="K26" i="6"/>
  <c r="J26" i="6"/>
  <c r="N26" i="6" s="1"/>
  <c r="I26" i="6"/>
  <c r="K25" i="6"/>
  <c r="O25" i="6" s="1"/>
  <c r="J25" i="6"/>
  <c r="I25" i="6"/>
  <c r="K24" i="6"/>
  <c r="J24" i="6"/>
  <c r="N24" i="6" s="1"/>
  <c r="I24" i="6"/>
  <c r="K23" i="6"/>
  <c r="O23" i="6" s="1"/>
  <c r="J23" i="6"/>
  <c r="I23" i="6"/>
  <c r="K22" i="6"/>
  <c r="J22" i="6"/>
  <c r="N22" i="6" s="1"/>
  <c r="I22" i="6"/>
  <c r="K21" i="6"/>
  <c r="O21" i="6" s="1"/>
  <c r="J21" i="6"/>
  <c r="I21" i="6"/>
  <c r="K20" i="6"/>
  <c r="J20" i="6"/>
  <c r="N20" i="6" s="1"/>
  <c r="I20" i="6"/>
  <c r="K19" i="6"/>
  <c r="O19" i="6" s="1"/>
  <c r="J19" i="6"/>
  <c r="I19" i="6"/>
  <c r="K18" i="6"/>
  <c r="J18" i="6"/>
  <c r="N18" i="6" s="1"/>
  <c r="I18" i="6"/>
  <c r="K17" i="6"/>
  <c r="O17" i="6" s="1"/>
  <c r="J17" i="6"/>
  <c r="I17" i="6"/>
  <c r="K16" i="6"/>
  <c r="J16" i="6"/>
  <c r="N16" i="6" s="1"/>
  <c r="I16" i="6"/>
  <c r="K15" i="6"/>
  <c r="O15" i="6" s="1"/>
  <c r="J15" i="6"/>
  <c r="I15" i="6"/>
  <c r="K14" i="6"/>
  <c r="J14" i="6"/>
  <c r="N14" i="6" s="1"/>
  <c r="I14" i="6"/>
  <c r="K13" i="6"/>
  <c r="O13" i="6" s="1"/>
  <c r="J13" i="6"/>
  <c r="I13" i="6"/>
  <c r="K12" i="6"/>
  <c r="J12" i="6"/>
  <c r="N12" i="6" s="1"/>
  <c r="I12" i="6"/>
  <c r="K11" i="6"/>
  <c r="O11" i="6" s="1"/>
  <c r="J11" i="6"/>
  <c r="I11" i="6"/>
  <c r="K10" i="6"/>
  <c r="J10" i="6"/>
  <c r="N10" i="6" s="1"/>
  <c r="I10" i="6"/>
  <c r="K9" i="6"/>
  <c r="O9" i="6" s="1"/>
  <c r="J9" i="6"/>
  <c r="I9" i="6"/>
  <c r="K8" i="6"/>
  <c r="J8" i="6"/>
  <c r="N8" i="6" s="1"/>
  <c r="I8" i="6"/>
  <c r="K7" i="6"/>
  <c r="O7" i="6" s="1"/>
  <c r="J7" i="6"/>
  <c r="I7" i="6"/>
  <c r="K6" i="6"/>
  <c r="J6" i="6"/>
  <c r="N6" i="6" s="1"/>
  <c r="I6" i="6"/>
  <c r="K5" i="6"/>
  <c r="O5" i="6" s="1"/>
  <c r="J5" i="6"/>
  <c r="I5" i="6"/>
  <c r="K4" i="6"/>
  <c r="J4" i="6"/>
  <c r="N4" i="6" s="1"/>
  <c r="I4" i="6"/>
  <c r="K3" i="6"/>
  <c r="O3" i="6" s="1"/>
  <c r="J3" i="6"/>
  <c r="N3" i="6" s="1"/>
  <c r="I3" i="6"/>
  <c r="K54" i="5"/>
  <c r="J54" i="5"/>
  <c r="N54" i="5" s="1"/>
  <c r="I54" i="5"/>
  <c r="K53" i="5"/>
  <c r="O53" i="5" s="1"/>
  <c r="J53" i="5"/>
  <c r="I53" i="5"/>
  <c r="K52" i="5"/>
  <c r="J52" i="5"/>
  <c r="N52" i="5" s="1"/>
  <c r="I52" i="5"/>
  <c r="K51" i="5"/>
  <c r="O51" i="5" s="1"/>
  <c r="J51" i="5"/>
  <c r="I51" i="5"/>
  <c r="K50" i="5"/>
  <c r="J50" i="5"/>
  <c r="N50" i="5" s="1"/>
  <c r="I50" i="5"/>
  <c r="K49" i="5"/>
  <c r="O49" i="5" s="1"/>
  <c r="J49" i="5"/>
  <c r="I49" i="5"/>
  <c r="K48" i="5"/>
  <c r="J48" i="5"/>
  <c r="N48" i="5" s="1"/>
  <c r="I48" i="5"/>
  <c r="K47" i="5"/>
  <c r="O47" i="5" s="1"/>
  <c r="J47" i="5"/>
  <c r="I47" i="5"/>
  <c r="K46" i="5"/>
  <c r="J46" i="5"/>
  <c r="N46" i="5" s="1"/>
  <c r="I46" i="5"/>
  <c r="K45" i="5"/>
  <c r="O45" i="5" s="1"/>
  <c r="J45" i="5"/>
  <c r="I45" i="5"/>
  <c r="K44" i="5"/>
  <c r="J44" i="5"/>
  <c r="N44" i="5" s="1"/>
  <c r="I44" i="5"/>
  <c r="K43" i="5"/>
  <c r="O43" i="5" s="1"/>
  <c r="J43" i="5"/>
  <c r="I43" i="5"/>
  <c r="K42" i="5"/>
  <c r="J42" i="5"/>
  <c r="N42" i="5" s="1"/>
  <c r="I42" i="5"/>
  <c r="K41" i="5"/>
  <c r="O41" i="5" s="1"/>
  <c r="J41" i="5"/>
  <c r="I41" i="5"/>
  <c r="K40" i="5"/>
  <c r="J40" i="5"/>
  <c r="N40" i="5" s="1"/>
  <c r="I40" i="5"/>
  <c r="K39" i="5"/>
  <c r="O39" i="5" s="1"/>
  <c r="J39" i="5"/>
  <c r="I39" i="5"/>
  <c r="K38" i="5"/>
  <c r="J38" i="5"/>
  <c r="N38" i="5" s="1"/>
  <c r="I38" i="5"/>
  <c r="K37" i="5"/>
  <c r="O37" i="5" s="1"/>
  <c r="J37" i="5"/>
  <c r="I37" i="5"/>
  <c r="K36" i="5"/>
  <c r="J36" i="5"/>
  <c r="N36" i="5" s="1"/>
  <c r="I36" i="5"/>
  <c r="K35" i="5"/>
  <c r="O35" i="5" s="1"/>
  <c r="J35" i="5"/>
  <c r="I35" i="5"/>
  <c r="K34" i="5"/>
  <c r="J34" i="5"/>
  <c r="N34" i="5" s="1"/>
  <c r="I34" i="5"/>
  <c r="K33" i="5"/>
  <c r="O33" i="5" s="1"/>
  <c r="J33" i="5"/>
  <c r="I33" i="5"/>
  <c r="K32" i="5"/>
  <c r="J32" i="5"/>
  <c r="N32" i="5" s="1"/>
  <c r="I32" i="5"/>
  <c r="K31" i="5"/>
  <c r="O31" i="5" s="1"/>
  <c r="J31" i="5"/>
  <c r="I31" i="5"/>
  <c r="K30" i="5"/>
  <c r="J30" i="5"/>
  <c r="N30" i="5" s="1"/>
  <c r="I30" i="5"/>
  <c r="K29" i="5"/>
  <c r="O29" i="5" s="1"/>
  <c r="J29" i="5"/>
  <c r="I29" i="5"/>
  <c r="K28" i="5"/>
  <c r="J28" i="5"/>
  <c r="N28" i="5" s="1"/>
  <c r="I28" i="5"/>
  <c r="K27" i="5"/>
  <c r="O27" i="5" s="1"/>
  <c r="J27" i="5"/>
  <c r="I27" i="5"/>
  <c r="K26" i="5"/>
  <c r="J26" i="5"/>
  <c r="N26" i="5" s="1"/>
  <c r="I26" i="5"/>
  <c r="K25" i="5"/>
  <c r="O25" i="5" s="1"/>
  <c r="J25" i="5"/>
  <c r="I25" i="5"/>
  <c r="K24" i="5"/>
  <c r="J24" i="5"/>
  <c r="N24" i="5" s="1"/>
  <c r="I24" i="5"/>
  <c r="K23" i="5"/>
  <c r="O23" i="5" s="1"/>
  <c r="J23" i="5"/>
  <c r="I23" i="5"/>
  <c r="K22" i="5"/>
  <c r="J22" i="5"/>
  <c r="N22" i="5" s="1"/>
  <c r="I22" i="5"/>
  <c r="K21" i="5"/>
  <c r="O21" i="5" s="1"/>
  <c r="J21" i="5"/>
  <c r="I21" i="5"/>
  <c r="K20" i="5"/>
  <c r="J20" i="5"/>
  <c r="N20" i="5" s="1"/>
  <c r="I20" i="5"/>
  <c r="K19" i="5"/>
  <c r="O19" i="5" s="1"/>
  <c r="J19" i="5"/>
  <c r="I19" i="5"/>
  <c r="K18" i="5"/>
  <c r="J18" i="5"/>
  <c r="N18" i="5" s="1"/>
  <c r="I18" i="5"/>
  <c r="K17" i="5"/>
  <c r="O17" i="5" s="1"/>
  <c r="J17" i="5"/>
  <c r="I17" i="5"/>
  <c r="K16" i="5"/>
  <c r="J16" i="5"/>
  <c r="N16" i="5" s="1"/>
  <c r="I16" i="5"/>
  <c r="K15" i="5"/>
  <c r="O15" i="5" s="1"/>
  <c r="J15" i="5"/>
  <c r="I15" i="5"/>
  <c r="K14" i="5"/>
  <c r="J14" i="5"/>
  <c r="N14" i="5" s="1"/>
  <c r="I14" i="5"/>
  <c r="K13" i="5"/>
  <c r="O13" i="5" s="1"/>
  <c r="J13" i="5"/>
  <c r="I13" i="5"/>
  <c r="K12" i="5"/>
  <c r="J12" i="5"/>
  <c r="N12" i="5" s="1"/>
  <c r="I12" i="5"/>
  <c r="K11" i="5"/>
  <c r="O11" i="5" s="1"/>
  <c r="J11" i="5"/>
  <c r="I11" i="5"/>
  <c r="K10" i="5"/>
  <c r="J10" i="5"/>
  <c r="N10" i="5" s="1"/>
  <c r="I10" i="5"/>
  <c r="K9" i="5"/>
  <c r="O9" i="5" s="1"/>
  <c r="J9" i="5"/>
  <c r="I9" i="5"/>
  <c r="K8" i="5"/>
  <c r="J8" i="5"/>
  <c r="N8" i="5" s="1"/>
  <c r="I8" i="5"/>
  <c r="K7" i="5"/>
  <c r="O7" i="5" s="1"/>
  <c r="J7" i="5"/>
  <c r="I7" i="5"/>
  <c r="K6" i="5"/>
  <c r="J6" i="5"/>
  <c r="N6" i="5" s="1"/>
  <c r="I6" i="5"/>
  <c r="K5" i="5"/>
  <c r="O5" i="5" s="1"/>
  <c r="J5" i="5"/>
  <c r="I5" i="5"/>
  <c r="K4" i="5"/>
  <c r="J4" i="5"/>
  <c r="N4" i="5" s="1"/>
  <c r="I4" i="5"/>
  <c r="K3" i="5"/>
  <c r="O3" i="5" s="1"/>
  <c r="J3" i="5"/>
  <c r="I3" i="5"/>
  <c r="K54" i="4"/>
  <c r="J54" i="4"/>
  <c r="N54" i="4" s="1"/>
  <c r="I54" i="4"/>
  <c r="K53" i="4"/>
  <c r="J53" i="4"/>
  <c r="I53" i="4"/>
  <c r="K52" i="4"/>
  <c r="J52" i="4"/>
  <c r="N52" i="4" s="1"/>
  <c r="I52" i="4"/>
  <c r="K51" i="4"/>
  <c r="J51" i="4"/>
  <c r="I51" i="4"/>
  <c r="K50" i="4"/>
  <c r="J50" i="4"/>
  <c r="N50" i="4" s="1"/>
  <c r="I50" i="4"/>
  <c r="K49" i="4"/>
  <c r="J49" i="4"/>
  <c r="I49" i="4"/>
  <c r="K48" i="4"/>
  <c r="J48" i="4"/>
  <c r="N48" i="4" s="1"/>
  <c r="I48" i="4"/>
  <c r="K47" i="4"/>
  <c r="J47" i="4"/>
  <c r="I47" i="4"/>
  <c r="K46" i="4"/>
  <c r="J46" i="4"/>
  <c r="N46" i="4" s="1"/>
  <c r="I46" i="4"/>
  <c r="K45" i="4"/>
  <c r="J45" i="4"/>
  <c r="I45" i="4"/>
  <c r="K44" i="4"/>
  <c r="J44" i="4"/>
  <c r="N44" i="4" s="1"/>
  <c r="I44" i="4"/>
  <c r="K43" i="4"/>
  <c r="J43" i="4"/>
  <c r="I43" i="4"/>
  <c r="K42" i="4"/>
  <c r="J42" i="4"/>
  <c r="N42" i="4" s="1"/>
  <c r="I42" i="4"/>
  <c r="K41" i="4"/>
  <c r="J41" i="4"/>
  <c r="I41" i="4"/>
  <c r="K40" i="4"/>
  <c r="J40" i="4"/>
  <c r="N40" i="4" s="1"/>
  <c r="I40" i="4"/>
  <c r="K39" i="4"/>
  <c r="J39" i="4"/>
  <c r="I39" i="4"/>
  <c r="K38" i="4"/>
  <c r="J38" i="4"/>
  <c r="N38" i="4" s="1"/>
  <c r="I38" i="4"/>
  <c r="K37" i="4"/>
  <c r="J37" i="4"/>
  <c r="I37" i="4"/>
  <c r="K36" i="4"/>
  <c r="J36" i="4"/>
  <c r="N36" i="4" s="1"/>
  <c r="I36" i="4"/>
  <c r="K35" i="4"/>
  <c r="J35" i="4"/>
  <c r="I35" i="4"/>
  <c r="K34" i="4"/>
  <c r="J34" i="4"/>
  <c r="N34" i="4" s="1"/>
  <c r="I34" i="4"/>
  <c r="K33" i="4"/>
  <c r="J33" i="4"/>
  <c r="I33" i="4"/>
  <c r="K32" i="4"/>
  <c r="J32" i="4"/>
  <c r="N32" i="4" s="1"/>
  <c r="I32" i="4"/>
  <c r="K31" i="4"/>
  <c r="J31" i="4"/>
  <c r="I31" i="4"/>
  <c r="K30" i="4"/>
  <c r="J30" i="4"/>
  <c r="N30" i="4" s="1"/>
  <c r="I30" i="4"/>
  <c r="K29" i="4"/>
  <c r="J29" i="4"/>
  <c r="I29" i="4"/>
  <c r="K28" i="4"/>
  <c r="J28" i="4"/>
  <c r="N28" i="4" s="1"/>
  <c r="I28" i="4"/>
  <c r="K27" i="4"/>
  <c r="O27" i="4" s="1"/>
  <c r="J27" i="4"/>
  <c r="I27" i="4"/>
  <c r="L27" i="4" s="1"/>
  <c r="K26" i="4"/>
  <c r="J26" i="4"/>
  <c r="N26" i="4" s="1"/>
  <c r="I26" i="4"/>
  <c r="K25" i="4"/>
  <c r="O25" i="4" s="1"/>
  <c r="J25" i="4"/>
  <c r="I25" i="4"/>
  <c r="L25" i="4" s="1"/>
  <c r="K24" i="4"/>
  <c r="J24" i="4"/>
  <c r="N24" i="4" s="1"/>
  <c r="I24" i="4"/>
  <c r="K23" i="4"/>
  <c r="O23" i="4" s="1"/>
  <c r="J23" i="4"/>
  <c r="I23" i="4"/>
  <c r="L23" i="4" s="1"/>
  <c r="K22" i="4"/>
  <c r="J22" i="4"/>
  <c r="N22" i="4" s="1"/>
  <c r="I22" i="4"/>
  <c r="K21" i="4"/>
  <c r="O21" i="4" s="1"/>
  <c r="J21" i="4"/>
  <c r="I21" i="4"/>
  <c r="L21" i="4" s="1"/>
  <c r="K20" i="4"/>
  <c r="J20" i="4"/>
  <c r="N20" i="4" s="1"/>
  <c r="I20" i="4"/>
  <c r="K19" i="4"/>
  <c r="O19" i="4" s="1"/>
  <c r="J19" i="4"/>
  <c r="I19" i="4"/>
  <c r="L19" i="4" s="1"/>
  <c r="K18" i="4"/>
  <c r="J18" i="4"/>
  <c r="N18" i="4" s="1"/>
  <c r="I18" i="4"/>
  <c r="K17" i="4"/>
  <c r="O17" i="4" s="1"/>
  <c r="J17" i="4"/>
  <c r="I17" i="4"/>
  <c r="L17" i="4" s="1"/>
  <c r="K16" i="4"/>
  <c r="J16" i="4"/>
  <c r="N16" i="4" s="1"/>
  <c r="I16" i="4"/>
  <c r="K15" i="4"/>
  <c r="O15" i="4" s="1"/>
  <c r="J15" i="4"/>
  <c r="I15" i="4"/>
  <c r="L15" i="4" s="1"/>
  <c r="K14" i="4"/>
  <c r="J14" i="4"/>
  <c r="N14" i="4" s="1"/>
  <c r="I14" i="4"/>
  <c r="K13" i="4"/>
  <c r="O13" i="4" s="1"/>
  <c r="J13" i="4"/>
  <c r="I13" i="4"/>
  <c r="L13" i="4" s="1"/>
  <c r="K12" i="4"/>
  <c r="J12" i="4"/>
  <c r="N12" i="4" s="1"/>
  <c r="I12" i="4"/>
  <c r="K11" i="4"/>
  <c r="O11" i="4" s="1"/>
  <c r="J11" i="4"/>
  <c r="I11" i="4"/>
  <c r="L11" i="4" s="1"/>
  <c r="K10" i="4"/>
  <c r="J10" i="4"/>
  <c r="N10" i="4" s="1"/>
  <c r="I10" i="4"/>
  <c r="K9" i="4"/>
  <c r="O9" i="4" s="1"/>
  <c r="J9" i="4"/>
  <c r="I9" i="4"/>
  <c r="K8" i="4"/>
  <c r="J8" i="4"/>
  <c r="N8" i="4" s="1"/>
  <c r="I8" i="4"/>
  <c r="K7" i="4"/>
  <c r="O7" i="4" s="1"/>
  <c r="J7" i="4"/>
  <c r="I7" i="4"/>
  <c r="L7" i="4" s="1"/>
  <c r="K6" i="4"/>
  <c r="J6" i="4"/>
  <c r="N6" i="4" s="1"/>
  <c r="I6" i="4"/>
  <c r="K5" i="4"/>
  <c r="O5" i="4" s="1"/>
  <c r="J5" i="4"/>
  <c r="I5" i="4"/>
  <c r="L5" i="4" s="1"/>
  <c r="K4" i="4"/>
  <c r="O4" i="4" s="1"/>
  <c r="J4" i="4"/>
  <c r="N4" i="4" s="1"/>
  <c r="I4" i="4"/>
  <c r="L4" i="4" s="1"/>
  <c r="K3" i="4"/>
  <c r="O3" i="4" s="1"/>
  <c r="J3" i="4"/>
  <c r="I3" i="4"/>
  <c r="L3" i="4" s="1"/>
  <c r="K54" i="3"/>
  <c r="J54" i="3"/>
  <c r="N54" i="3" s="1"/>
  <c r="I54" i="3"/>
  <c r="K53" i="3"/>
  <c r="O53" i="3" s="1"/>
  <c r="J53" i="3"/>
  <c r="I53" i="3"/>
  <c r="L53" i="3" s="1"/>
  <c r="K52" i="3"/>
  <c r="J52" i="3"/>
  <c r="N52" i="3" s="1"/>
  <c r="I52" i="3"/>
  <c r="K51" i="3"/>
  <c r="O51" i="3" s="1"/>
  <c r="J51" i="3"/>
  <c r="I51" i="3"/>
  <c r="L51" i="3" s="1"/>
  <c r="K50" i="3"/>
  <c r="J50" i="3"/>
  <c r="N50" i="3" s="1"/>
  <c r="I50" i="3"/>
  <c r="K49" i="3"/>
  <c r="O49" i="3" s="1"/>
  <c r="J49" i="3"/>
  <c r="I49" i="3"/>
  <c r="L49" i="3" s="1"/>
  <c r="K48" i="3"/>
  <c r="J48" i="3"/>
  <c r="N48" i="3" s="1"/>
  <c r="I48" i="3"/>
  <c r="K47" i="3"/>
  <c r="O47" i="3" s="1"/>
  <c r="J47" i="3"/>
  <c r="I47" i="3"/>
  <c r="L47" i="3" s="1"/>
  <c r="K46" i="3"/>
  <c r="J46" i="3"/>
  <c r="N46" i="3" s="1"/>
  <c r="I46" i="3"/>
  <c r="K45" i="3"/>
  <c r="O45" i="3" s="1"/>
  <c r="J45" i="3"/>
  <c r="I45" i="3"/>
  <c r="L45" i="3" s="1"/>
  <c r="K44" i="3"/>
  <c r="J44" i="3"/>
  <c r="N44" i="3" s="1"/>
  <c r="I44" i="3"/>
  <c r="K43" i="3"/>
  <c r="O43" i="3" s="1"/>
  <c r="J43" i="3"/>
  <c r="I43" i="3"/>
  <c r="L43" i="3" s="1"/>
  <c r="K42" i="3"/>
  <c r="J42" i="3"/>
  <c r="N42" i="3" s="1"/>
  <c r="I42" i="3"/>
  <c r="K41" i="3"/>
  <c r="O41" i="3" s="1"/>
  <c r="J41" i="3"/>
  <c r="I41" i="3"/>
  <c r="L41" i="3" s="1"/>
  <c r="K40" i="3"/>
  <c r="J40" i="3"/>
  <c r="N40" i="3" s="1"/>
  <c r="I40" i="3"/>
  <c r="K39" i="3"/>
  <c r="O39" i="3" s="1"/>
  <c r="J39" i="3"/>
  <c r="I39" i="3"/>
  <c r="L39" i="3" s="1"/>
  <c r="K38" i="3"/>
  <c r="J38" i="3"/>
  <c r="N38" i="3" s="1"/>
  <c r="I38" i="3"/>
  <c r="K37" i="3"/>
  <c r="O37" i="3" s="1"/>
  <c r="J37" i="3"/>
  <c r="I37" i="3"/>
  <c r="L37" i="3" s="1"/>
  <c r="K36" i="3"/>
  <c r="J36" i="3"/>
  <c r="N36" i="3" s="1"/>
  <c r="I36" i="3"/>
  <c r="K35" i="3"/>
  <c r="O35" i="3" s="1"/>
  <c r="J35" i="3"/>
  <c r="I35" i="3"/>
  <c r="L35" i="3" s="1"/>
  <c r="K34" i="3"/>
  <c r="J34" i="3"/>
  <c r="N34" i="3" s="1"/>
  <c r="I34" i="3"/>
  <c r="K33" i="3"/>
  <c r="O33" i="3" s="1"/>
  <c r="J33" i="3"/>
  <c r="I33" i="3"/>
  <c r="L33" i="3" s="1"/>
  <c r="K32" i="3"/>
  <c r="J32" i="3"/>
  <c r="N32" i="3" s="1"/>
  <c r="I32" i="3"/>
  <c r="K31" i="3"/>
  <c r="O31" i="3" s="1"/>
  <c r="J31" i="3"/>
  <c r="I31" i="3"/>
  <c r="L31" i="3" s="1"/>
  <c r="K30" i="3"/>
  <c r="J30" i="3"/>
  <c r="N30" i="3" s="1"/>
  <c r="I30" i="3"/>
  <c r="K29" i="3"/>
  <c r="O29" i="3" s="1"/>
  <c r="J29" i="3"/>
  <c r="I29" i="3"/>
  <c r="L29" i="3" s="1"/>
  <c r="K28" i="3"/>
  <c r="J28" i="3"/>
  <c r="N28" i="3" s="1"/>
  <c r="I28" i="3"/>
  <c r="K27" i="3"/>
  <c r="O27" i="3" s="1"/>
  <c r="J27" i="3"/>
  <c r="I27" i="3"/>
  <c r="L27" i="3" s="1"/>
  <c r="K26" i="3"/>
  <c r="J26" i="3"/>
  <c r="N26" i="3" s="1"/>
  <c r="I26" i="3"/>
  <c r="K25" i="3"/>
  <c r="O25" i="3" s="1"/>
  <c r="J25" i="3"/>
  <c r="I25" i="3"/>
  <c r="L25" i="3" s="1"/>
  <c r="K24" i="3"/>
  <c r="J24" i="3"/>
  <c r="N24" i="3" s="1"/>
  <c r="I24" i="3"/>
  <c r="K23" i="3"/>
  <c r="O23" i="3" s="1"/>
  <c r="J23" i="3"/>
  <c r="I23" i="3"/>
  <c r="L23" i="3" s="1"/>
  <c r="K22" i="3"/>
  <c r="J22" i="3"/>
  <c r="N22" i="3" s="1"/>
  <c r="I22" i="3"/>
  <c r="K21" i="3"/>
  <c r="O21" i="3" s="1"/>
  <c r="J21" i="3"/>
  <c r="I21" i="3"/>
  <c r="L21" i="3" s="1"/>
  <c r="K20" i="3"/>
  <c r="J20" i="3"/>
  <c r="N20" i="3" s="1"/>
  <c r="I20" i="3"/>
  <c r="K19" i="3"/>
  <c r="O19" i="3" s="1"/>
  <c r="J19" i="3"/>
  <c r="I19" i="3"/>
  <c r="L19" i="3" s="1"/>
  <c r="K18" i="3"/>
  <c r="J18" i="3"/>
  <c r="N18" i="3" s="1"/>
  <c r="I18" i="3"/>
  <c r="K17" i="3"/>
  <c r="O17" i="3" s="1"/>
  <c r="J17" i="3"/>
  <c r="I17" i="3"/>
  <c r="L17" i="3" s="1"/>
  <c r="K16" i="3"/>
  <c r="J16" i="3"/>
  <c r="N16" i="3" s="1"/>
  <c r="I16" i="3"/>
  <c r="K15" i="3"/>
  <c r="O15" i="3" s="1"/>
  <c r="J15" i="3"/>
  <c r="I15" i="3"/>
  <c r="L15" i="3" s="1"/>
  <c r="K14" i="3"/>
  <c r="J14" i="3"/>
  <c r="N14" i="3" s="1"/>
  <c r="I14" i="3"/>
  <c r="K13" i="3"/>
  <c r="O13" i="3" s="1"/>
  <c r="J13" i="3"/>
  <c r="I13" i="3"/>
  <c r="L13" i="3" s="1"/>
  <c r="K12" i="3"/>
  <c r="J12" i="3"/>
  <c r="N12" i="3" s="1"/>
  <c r="I12" i="3"/>
  <c r="K11" i="3"/>
  <c r="O11" i="3" s="1"/>
  <c r="J11" i="3"/>
  <c r="I11" i="3"/>
  <c r="L11" i="3" s="1"/>
  <c r="K10" i="3"/>
  <c r="J10" i="3"/>
  <c r="N10" i="3" s="1"/>
  <c r="I10" i="3"/>
  <c r="K9" i="3"/>
  <c r="O9" i="3" s="1"/>
  <c r="J9" i="3"/>
  <c r="I9" i="3"/>
  <c r="L9" i="3" s="1"/>
  <c r="K8" i="3"/>
  <c r="J8" i="3"/>
  <c r="N8" i="3" s="1"/>
  <c r="I8" i="3"/>
  <c r="K7" i="3"/>
  <c r="O7" i="3" s="1"/>
  <c r="J7" i="3"/>
  <c r="I7" i="3"/>
  <c r="L7" i="3" s="1"/>
  <c r="K6" i="3"/>
  <c r="J6" i="3"/>
  <c r="N6" i="3" s="1"/>
  <c r="I6" i="3"/>
  <c r="K5" i="3"/>
  <c r="O5" i="3" s="1"/>
  <c r="J5" i="3"/>
  <c r="I5" i="3"/>
  <c r="L5" i="3" s="1"/>
  <c r="K4" i="3"/>
  <c r="J4" i="3"/>
  <c r="N4" i="3" s="1"/>
  <c r="I4" i="3"/>
  <c r="K3" i="3"/>
  <c r="O3" i="3" s="1"/>
  <c r="J3" i="3"/>
  <c r="I3" i="3"/>
  <c r="L3" i="3" s="1"/>
  <c r="K54" i="13"/>
  <c r="J54" i="13"/>
  <c r="N54" i="13" s="1"/>
  <c r="I54" i="13"/>
  <c r="K53" i="13"/>
  <c r="O53" i="13" s="1"/>
  <c r="J53" i="13"/>
  <c r="I53" i="13"/>
  <c r="L53" i="13" s="1"/>
  <c r="K52" i="13"/>
  <c r="J52" i="13"/>
  <c r="N52" i="13" s="1"/>
  <c r="I52" i="13"/>
  <c r="K51" i="13"/>
  <c r="O51" i="13" s="1"/>
  <c r="J51" i="13"/>
  <c r="I51" i="13"/>
  <c r="L51" i="13" s="1"/>
  <c r="K50" i="13"/>
  <c r="J50" i="13"/>
  <c r="N50" i="13" s="1"/>
  <c r="I50" i="13"/>
  <c r="K49" i="13"/>
  <c r="O49" i="13" s="1"/>
  <c r="J49" i="13"/>
  <c r="I49" i="13"/>
  <c r="L49" i="13" s="1"/>
  <c r="K48" i="13"/>
  <c r="J48" i="13"/>
  <c r="N48" i="13" s="1"/>
  <c r="I48" i="13"/>
  <c r="K47" i="13"/>
  <c r="O47" i="13" s="1"/>
  <c r="J47" i="13"/>
  <c r="I47" i="13"/>
  <c r="L47" i="13" s="1"/>
  <c r="K46" i="13"/>
  <c r="J46" i="13"/>
  <c r="N46" i="13" s="1"/>
  <c r="I46" i="13"/>
  <c r="K45" i="13"/>
  <c r="O45" i="13" s="1"/>
  <c r="J45" i="13"/>
  <c r="I45" i="13"/>
  <c r="L45" i="13" s="1"/>
  <c r="K44" i="13"/>
  <c r="J44" i="13"/>
  <c r="N44" i="13" s="1"/>
  <c r="I44" i="13"/>
  <c r="K43" i="13"/>
  <c r="O43" i="13" s="1"/>
  <c r="J43" i="13"/>
  <c r="I43" i="13"/>
  <c r="L43" i="13" s="1"/>
  <c r="K42" i="13"/>
  <c r="J42" i="13"/>
  <c r="N42" i="13" s="1"/>
  <c r="I42" i="13"/>
  <c r="K41" i="13"/>
  <c r="O41" i="13" s="1"/>
  <c r="J41" i="13"/>
  <c r="I41" i="13"/>
  <c r="L41" i="13" s="1"/>
  <c r="K40" i="13"/>
  <c r="J40" i="13"/>
  <c r="N40" i="13" s="1"/>
  <c r="I40" i="13"/>
  <c r="K39" i="13"/>
  <c r="O39" i="13" s="1"/>
  <c r="J39" i="13"/>
  <c r="I39" i="13"/>
  <c r="L39" i="13" s="1"/>
  <c r="K38" i="13"/>
  <c r="J38" i="13"/>
  <c r="N38" i="13" s="1"/>
  <c r="I38" i="13"/>
  <c r="K37" i="13"/>
  <c r="O37" i="13" s="1"/>
  <c r="J37" i="13"/>
  <c r="I37" i="13"/>
  <c r="L37" i="13" s="1"/>
  <c r="K36" i="13"/>
  <c r="J36" i="13"/>
  <c r="N36" i="13" s="1"/>
  <c r="I36" i="13"/>
  <c r="K35" i="13"/>
  <c r="O35" i="13" s="1"/>
  <c r="J35" i="13"/>
  <c r="I35" i="13"/>
  <c r="L35" i="13" s="1"/>
  <c r="K34" i="13"/>
  <c r="J34" i="13"/>
  <c r="N34" i="13" s="1"/>
  <c r="I34" i="13"/>
  <c r="K33" i="13"/>
  <c r="O33" i="13" s="1"/>
  <c r="J33" i="13"/>
  <c r="I33" i="13"/>
  <c r="L33" i="13" s="1"/>
  <c r="K32" i="13"/>
  <c r="J32" i="13"/>
  <c r="N32" i="13" s="1"/>
  <c r="I32" i="13"/>
  <c r="K31" i="13"/>
  <c r="O31" i="13" s="1"/>
  <c r="J31" i="13"/>
  <c r="I31" i="13"/>
  <c r="L31" i="13" s="1"/>
  <c r="K30" i="13"/>
  <c r="O30" i="13" s="1"/>
  <c r="J30" i="13"/>
  <c r="N30" i="13" s="1"/>
  <c r="I30" i="13"/>
  <c r="L30" i="13" s="1"/>
  <c r="K29" i="13"/>
  <c r="O29" i="13" s="1"/>
  <c r="J29" i="13"/>
  <c r="I29" i="13"/>
  <c r="L29" i="13" s="1"/>
  <c r="K28" i="13"/>
  <c r="O28" i="13" s="1"/>
  <c r="J28" i="13"/>
  <c r="N28" i="13" s="1"/>
  <c r="I28" i="13"/>
  <c r="L28" i="13" s="1"/>
  <c r="K27" i="13"/>
  <c r="O27" i="13" s="1"/>
  <c r="J27" i="13"/>
  <c r="I27" i="13"/>
  <c r="L27" i="13" s="1"/>
  <c r="K26" i="13"/>
  <c r="O26" i="13" s="1"/>
  <c r="J26" i="13"/>
  <c r="N26" i="13" s="1"/>
  <c r="I26" i="13"/>
  <c r="L26" i="13" s="1"/>
  <c r="K25" i="13"/>
  <c r="O25" i="13" s="1"/>
  <c r="J25" i="13"/>
  <c r="I25" i="13"/>
  <c r="L25" i="13" s="1"/>
  <c r="K24" i="13"/>
  <c r="O24" i="13" s="1"/>
  <c r="J24" i="13"/>
  <c r="N24" i="13" s="1"/>
  <c r="I24" i="13"/>
  <c r="L24" i="13" s="1"/>
  <c r="K23" i="13"/>
  <c r="O23" i="13" s="1"/>
  <c r="J23" i="13"/>
  <c r="I23" i="13"/>
  <c r="L23" i="13" s="1"/>
  <c r="K22" i="13"/>
  <c r="O22" i="13" s="1"/>
  <c r="J22" i="13"/>
  <c r="N22" i="13" s="1"/>
  <c r="I22" i="13"/>
  <c r="L22" i="13" s="1"/>
  <c r="K21" i="13"/>
  <c r="O21" i="13" s="1"/>
  <c r="J21" i="13"/>
  <c r="I21" i="13"/>
  <c r="L21" i="13" s="1"/>
  <c r="K20" i="13"/>
  <c r="O20" i="13" s="1"/>
  <c r="J20" i="13"/>
  <c r="N20" i="13" s="1"/>
  <c r="I20" i="13"/>
  <c r="L20" i="13" s="1"/>
  <c r="K19" i="13"/>
  <c r="O19" i="13" s="1"/>
  <c r="J19" i="13"/>
  <c r="I19" i="13"/>
  <c r="L19" i="13" s="1"/>
  <c r="K18" i="13"/>
  <c r="O18" i="13" s="1"/>
  <c r="J18" i="13"/>
  <c r="N18" i="13" s="1"/>
  <c r="I18" i="13"/>
  <c r="L18" i="13" s="1"/>
  <c r="K17" i="13"/>
  <c r="O17" i="13" s="1"/>
  <c r="J17" i="13"/>
  <c r="I17" i="13"/>
  <c r="L17" i="13" s="1"/>
  <c r="K16" i="13"/>
  <c r="O16" i="13" s="1"/>
  <c r="J16" i="13"/>
  <c r="N16" i="13" s="1"/>
  <c r="I16" i="13"/>
  <c r="L16" i="13" s="1"/>
  <c r="K15" i="13"/>
  <c r="O15" i="13" s="1"/>
  <c r="J15" i="13"/>
  <c r="I15" i="13"/>
  <c r="L15" i="13" s="1"/>
  <c r="K14" i="13"/>
  <c r="O14" i="13" s="1"/>
  <c r="J14" i="13"/>
  <c r="N14" i="13" s="1"/>
  <c r="I14" i="13"/>
  <c r="L14" i="13" s="1"/>
  <c r="K13" i="13"/>
  <c r="O13" i="13" s="1"/>
  <c r="J13" i="13"/>
  <c r="I13" i="13"/>
  <c r="L13" i="13" s="1"/>
  <c r="K12" i="13"/>
  <c r="O12" i="13" s="1"/>
  <c r="J12" i="13"/>
  <c r="N12" i="13" s="1"/>
  <c r="I12" i="13"/>
  <c r="L12" i="13" s="1"/>
  <c r="K11" i="13"/>
  <c r="O11" i="13" s="1"/>
  <c r="J11" i="13"/>
  <c r="I11" i="13"/>
  <c r="L11" i="13" s="1"/>
  <c r="K10" i="13"/>
  <c r="O10" i="13" s="1"/>
  <c r="J10" i="13"/>
  <c r="N10" i="13" s="1"/>
  <c r="I10" i="13"/>
  <c r="L10" i="13" s="1"/>
  <c r="K9" i="13"/>
  <c r="O9" i="13" s="1"/>
  <c r="J9" i="13"/>
  <c r="I9" i="13"/>
  <c r="L9" i="13" s="1"/>
  <c r="K8" i="13"/>
  <c r="O8" i="13" s="1"/>
  <c r="J8" i="13"/>
  <c r="N8" i="13" s="1"/>
  <c r="I8" i="13"/>
  <c r="L8" i="13" s="1"/>
  <c r="K7" i="13"/>
  <c r="O7" i="13" s="1"/>
  <c r="J7" i="13"/>
  <c r="I7" i="13"/>
  <c r="L7" i="13" s="1"/>
  <c r="K6" i="13"/>
  <c r="O6" i="13" s="1"/>
  <c r="J6" i="13"/>
  <c r="N6" i="13" s="1"/>
  <c r="I6" i="13"/>
  <c r="L6" i="13" s="1"/>
  <c r="K5" i="13"/>
  <c r="O5" i="13" s="1"/>
  <c r="J5" i="13"/>
  <c r="I5" i="13"/>
  <c r="L5" i="13" s="1"/>
  <c r="K4" i="13"/>
  <c r="O4" i="13" s="1"/>
  <c r="J4" i="13"/>
  <c r="N4" i="13" s="1"/>
  <c r="I4" i="13"/>
  <c r="L4" i="13" s="1"/>
  <c r="K3" i="13"/>
  <c r="O3" i="13" s="1"/>
  <c r="J3" i="13"/>
  <c r="I3" i="13"/>
  <c r="L3" i="13" s="1"/>
  <c r="K54" i="14"/>
  <c r="O54" i="14" s="1"/>
  <c r="J54" i="14"/>
  <c r="N54" i="14" s="1"/>
  <c r="I54" i="14"/>
  <c r="L54" i="14" s="1"/>
  <c r="K53" i="14"/>
  <c r="O53" i="14" s="1"/>
  <c r="J53" i="14"/>
  <c r="N53" i="14" s="1"/>
  <c r="I53" i="14"/>
  <c r="L53" i="14" s="1"/>
  <c r="K52" i="14"/>
  <c r="O52" i="14" s="1"/>
  <c r="J52" i="14"/>
  <c r="N52" i="14" s="1"/>
  <c r="I52" i="14"/>
  <c r="L52" i="14" s="1"/>
  <c r="K51" i="14"/>
  <c r="O51" i="14" s="1"/>
  <c r="J51" i="14"/>
  <c r="N51" i="14" s="1"/>
  <c r="I51" i="14"/>
  <c r="K50" i="14"/>
  <c r="O50" i="14" s="1"/>
  <c r="J50" i="14"/>
  <c r="N50" i="14" s="1"/>
  <c r="I50" i="14"/>
  <c r="L50" i="14" s="1"/>
  <c r="K49" i="14"/>
  <c r="O49" i="14" s="1"/>
  <c r="J49" i="14"/>
  <c r="N49" i="14" s="1"/>
  <c r="I49" i="14"/>
  <c r="L49" i="14" s="1"/>
  <c r="K48" i="14"/>
  <c r="O48" i="14" s="1"/>
  <c r="J48" i="14"/>
  <c r="N48" i="14" s="1"/>
  <c r="I48" i="14"/>
  <c r="L48" i="14" s="1"/>
  <c r="K47" i="14"/>
  <c r="O47" i="14" s="1"/>
  <c r="J47" i="14"/>
  <c r="N47" i="14" s="1"/>
  <c r="I47" i="14"/>
  <c r="K46" i="14"/>
  <c r="O46" i="14" s="1"/>
  <c r="J46" i="14"/>
  <c r="N46" i="14" s="1"/>
  <c r="I46" i="14"/>
  <c r="L46" i="14" s="1"/>
  <c r="K45" i="14"/>
  <c r="O45" i="14" s="1"/>
  <c r="J45" i="14"/>
  <c r="N45" i="14" s="1"/>
  <c r="I45" i="14"/>
  <c r="L45" i="14" s="1"/>
  <c r="K44" i="14"/>
  <c r="O44" i="14" s="1"/>
  <c r="J44" i="14"/>
  <c r="N44" i="14" s="1"/>
  <c r="I44" i="14"/>
  <c r="L44" i="14" s="1"/>
  <c r="K43" i="14"/>
  <c r="O43" i="14" s="1"/>
  <c r="J43" i="14"/>
  <c r="N43" i="14" s="1"/>
  <c r="I43" i="14"/>
  <c r="K42" i="14"/>
  <c r="O42" i="14" s="1"/>
  <c r="J42" i="14"/>
  <c r="N42" i="14" s="1"/>
  <c r="I42" i="14"/>
  <c r="L42" i="14" s="1"/>
  <c r="K41" i="14"/>
  <c r="O41" i="14" s="1"/>
  <c r="J41" i="14"/>
  <c r="N41" i="14" s="1"/>
  <c r="I41" i="14"/>
  <c r="L41" i="14" s="1"/>
  <c r="K40" i="14"/>
  <c r="O40" i="14" s="1"/>
  <c r="J40" i="14"/>
  <c r="N40" i="14" s="1"/>
  <c r="I40" i="14"/>
  <c r="L40" i="14" s="1"/>
  <c r="K39" i="14"/>
  <c r="O39" i="14" s="1"/>
  <c r="J39" i="14"/>
  <c r="N39" i="14" s="1"/>
  <c r="I39" i="14"/>
  <c r="K38" i="14"/>
  <c r="O38" i="14" s="1"/>
  <c r="J38" i="14"/>
  <c r="N38" i="14" s="1"/>
  <c r="I38" i="14"/>
  <c r="L38" i="14" s="1"/>
  <c r="K37" i="14"/>
  <c r="O37" i="14" s="1"/>
  <c r="J37" i="14"/>
  <c r="N37" i="14" s="1"/>
  <c r="I37" i="14"/>
  <c r="L37" i="14" s="1"/>
  <c r="K36" i="14"/>
  <c r="O36" i="14" s="1"/>
  <c r="J36" i="14"/>
  <c r="N36" i="14" s="1"/>
  <c r="I36" i="14"/>
  <c r="L36" i="14" s="1"/>
  <c r="K35" i="14"/>
  <c r="O35" i="14" s="1"/>
  <c r="J35" i="14"/>
  <c r="N35" i="14" s="1"/>
  <c r="I35" i="14"/>
  <c r="K34" i="14"/>
  <c r="O34" i="14" s="1"/>
  <c r="J34" i="14"/>
  <c r="N34" i="14" s="1"/>
  <c r="I34" i="14"/>
  <c r="L34" i="14" s="1"/>
  <c r="K33" i="14"/>
  <c r="O33" i="14" s="1"/>
  <c r="J33" i="14"/>
  <c r="N33" i="14" s="1"/>
  <c r="I33" i="14"/>
  <c r="L33" i="14" s="1"/>
  <c r="K32" i="14"/>
  <c r="O32" i="14" s="1"/>
  <c r="J32" i="14"/>
  <c r="N32" i="14" s="1"/>
  <c r="I32" i="14"/>
  <c r="L32" i="14" s="1"/>
  <c r="K31" i="14"/>
  <c r="O31" i="14" s="1"/>
  <c r="J31" i="14"/>
  <c r="N31" i="14" s="1"/>
  <c r="I31" i="14"/>
  <c r="K30" i="14"/>
  <c r="O30" i="14" s="1"/>
  <c r="J30" i="14"/>
  <c r="N30" i="14" s="1"/>
  <c r="I30" i="14"/>
  <c r="L30" i="14" s="1"/>
  <c r="K29" i="14"/>
  <c r="O29" i="14" s="1"/>
  <c r="J29" i="14"/>
  <c r="N29" i="14" s="1"/>
  <c r="I29" i="14"/>
  <c r="L29" i="14" s="1"/>
  <c r="K28" i="14"/>
  <c r="O28" i="14" s="1"/>
  <c r="J28" i="14"/>
  <c r="N28" i="14" s="1"/>
  <c r="I28" i="14"/>
  <c r="L28" i="14" s="1"/>
  <c r="K27" i="14"/>
  <c r="O27" i="14" s="1"/>
  <c r="J27" i="14"/>
  <c r="N27" i="14" s="1"/>
  <c r="I27" i="14"/>
  <c r="L27" i="14" s="1"/>
  <c r="K26" i="14"/>
  <c r="O26" i="14" s="1"/>
  <c r="J26" i="14"/>
  <c r="N26" i="14" s="1"/>
  <c r="I26" i="14"/>
  <c r="L26" i="14" s="1"/>
  <c r="K25" i="14"/>
  <c r="O25" i="14" s="1"/>
  <c r="J25" i="14"/>
  <c r="N25" i="14" s="1"/>
  <c r="I25" i="14"/>
  <c r="L25" i="14" s="1"/>
  <c r="K24" i="14"/>
  <c r="O24" i="14" s="1"/>
  <c r="J24" i="14"/>
  <c r="N24" i="14" s="1"/>
  <c r="I24" i="14"/>
  <c r="L24" i="14" s="1"/>
  <c r="K23" i="14"/>
  <c r="O23" i="14" s="1"/>
  <c r="J23" i="14"/>
  <c r="N23" i="14" s="1"/>
  <c r="I23" i="14"/>
  <c r="K22" i="14"/>
  <c r="O22" i="14" s="1"/>
  <c r="J22" i="14"/>
  <c r="N22" i="14" s="1"/>
  <c r="I22" i="14"/>
  <c r="L22" i="14" s="1"/>
  <c r="K21" i="14"/>
  <c r="O21" i="14" s="1"/>
  <c r="J21" i="14"/>
  <c r="N21" i="14" s="1"/>
  <c r="I21" i="14"/>
  <c r="L21" i="14" s="1"/>
  <c r="K20" i="14"/>
  <c r="O20" i="14" s="1"/>
  <c r="J20" i="14"/>
  <c r="N20" i="14" s="1"/>
  <c r="I20" i="14"/>
  <c r="L20" i="14" s="1"/>
  <c r="K19" i="14"/>
  <c r="O19" i="14" s="1"/>
  <c r="J19" i="14"/>
  <c r="N19" i="14" s="1"/>
  <c r="I19" i="14"/>
  <c r="L19" i="14" s="1"/>
  <c r="K18" i="14"/>
  <c r="O18" i="14" s="1"/>
  <c r="J18" i="14"/>
  <c r="N18" i="14" s="1"/>
  <c r="I18" i="14"/>
  <c r="L18" i="14" s="1"/>
  <c r="K17" i="14"/>
  <c r="O17" i="14" s="1"/>
  <c r="J17" i="14"/>
  <c r="N17" i="14" s="1"/>
  <c r="I17" i="14"/>
  <c r="L17" i="14" s="1"/>
  <c r="K16" i="14"/>
  <c r="O16" i="14" s="1"/>
  <c r="J16" i="14"/>
  <c r="N16" i="14" s="1"/>
  <c r="I16" i="14"/>
  <c r="L16" i="14" s="1"/>
  <c r="K15" i="14"/>
  <c r="O15" i="14" s="1"/>
  <c r="J15" i="14"/>
  <c r="N15" i="14" s="1"/>
  <c r="I15" i="14"/>
  <c r="K14" i="14"/>
  <c r="O14" i="14" s="1"/>
  <c r="J14" i="14"/>
  <c r="N14" i="14" s="1"/>
  <c r="I14" i="14"/>
  <c r="L14" i="14" s="1"/>
  <c r="K13" i="14"/>
  <c r="O13" i="14" s="1"/>
  <c r="J13" i="14"/>
  <c r="N13" i="14" s="1"/>
  <c r="I13" i="14"/>
  <c r="L13" i="14" s="1"/>
  <c r="K12" i="14"/>
  <c r="O12" i="14" s="1"/>
  <c r="J12" i="14"/>
  <c r="N12" i="14" s="1"/>
  <c r="I12" i="14"/>
  <c r="L12" i="14" s="1"/>
  <c r="K11" i="14"/>
  <c r="O11" i="14" s="1"/>
  <c r="J11" i="14"/>
  <c r="N11" i="14" s="1"/>
  <c r="I11" i="14"/>
  <c r="L11" i="14" s="1"/>
  <c r="K10" i="14"/>
  <c r="O10" i="14" s="1"/>
  <c r="J10" i="14"/>
  <c r="N10" i="14" s="1"/>
  <c r="I10" i="14"/>
  <c r="L10" i="14" s="1"/>
  <c r="K9" i="14"/>
  <c r="O9" i="14" s="1"/>
  <c r="J9" i="14"/>
  <c r="N9" i="14" s="1"/>
  <c r="I9" i="14"/>
  <c r="L9" i="14" s="1"/>
  <c r="K8" i="14"/>
  <c r="O8" i="14" s="1"/>
  <c r="J8" i="14"/>
  <c r="N8" i="14" s="1"/>
  <c r="I8" i="14"/>
  <c r="L8" i="14" s="1"/>
  <c r="K7" i="14"/>
  <c r="O7" i="14" s="1"/>
  <c r="J7" i="14"/>
  <c r="N7" i="14" s="1"/>
  <c r="I7" i="14"/>
  <c r="L7" i="14" s="1"/>
  <c r="K6" i="14"/>
  <c r="O6" i="14" s="1"/>
  <c r="J6" i="14"/>
  <c r="N6" i="14" s="1"/>
  <c r="I6" i="14"/>
  <c r="L6" i="14" s="1"/>
  <c r="K5" i="14"/>
  <c r="O5" i="14" s="1"/>
  <c r="J5" i="14"/>
  <c r="N5" i="14" s="1"/>
  <c r="I5" i="14"/>
  <c r="L5" i="14" s="1"/>
  <c r="K4" i="14"/>
  <c r="O4" i="14" s="1"/>
  <c r="J4" i="14"/>
  <c r="N4" i="14" s="1"/>
  <c r="I4" i="14"/>
  <c r="L4" i="14" s="1"/>
  <c r="K3" i="14"/>
  <c r="O3" i="14" s="1"/>
  <c r="J3" i="14"/>
  <c r="N3" i="14" s="1"/>
  <c r="I3" i="14"/>
  <c r="L3" i="14" s="1"/>
  <c r="K54" i="15"/>
  <c r="J54" i="15"/>
  <c r="N54" i="15" s="1"/>
  <c r="I54" i="15"/>
  <c r="K53" i="15"/>
  <c r="J53" i="15"/>
  <c r="I53" i="15"/>
  <c r="K52" i="15"/>
  <c r="O52" i="15" s="1"/>
  <c r="J52" i="15"/>
  <c r="N52" i="15" s="1"/>
  <c r="I52" i="15"/>
  <c r="L52" i="15" s="1"/>
  <c r="K51" i="15"/>
  <c r="J51" i="15"/>
  <c r="I51" i="15"/>
  <c r="K50" i="15"/>
  <c r="O50" i="15" s="1"/>
  <c r="J50" i="15"/>
  <c r="N50" i="15" s="1"/>
  <c r="I50" i="15"/>
  <c r="L50" i="15" s="1"/>
  <c r="K49" i="15"/>
  <c r="J49" i="15"/>
  <c r="I49" i="15"/>
  <c r="K48" i="15"/>
  <c r="O48" i="15" s="1"/>
  <c r="J48" i="15"/>
  <c r="N48" i="15" s="1"/>
  <c r="I48" i="15"/>
  <c r="L48" i="15" s="1"/>
  <c r="K47" i="15"/>
  <c r="J47" i="15"/>
  <c r="I47" i="15"/>
  <c r="K46" i="15"/>
  <c r="O46" i="15" s="1"/>
  <c r="J46" i="15"/>
  <c r="N46" i="15" s="1"/>
  <c r="I46" i="15"/>
  <c r="L46" i="15" s="1"/>
  <c r="K45" i="15"/>
  <c r="J45" i="15"/>
  <c r="I45" i="15"/>
  <c r="K44" i="15"/>
  <c r="O44" i="15" s="1"/>
  <c r="J44" i="15"/>
  <c r="N44" i="15" s="1"/>
  <c r="I44" i="15"/>
  <c r="L44" i="15" s="1"/>
  <c r="K43" i="15"/>
  <c r="J43" i="15"/>
  <c r="I43" i="15"/>
  <c r="K42" i="15"/>
  <c r="O42" i="15" s="1"/>
  <c r="J42" i="15"/>
  <c r="N42" i="15" s="1"/>
  <c r="I42" i="15"/>
  <c r="L42" i="15" s="1"/>
  <c r="K41" i="15"/>
  <c r="J41" i="15"/>
  <c r="I41" i="15"/>
  <c r="K40" i="15"/>
  <c r="O40" i="15" s="1"/>
  <c r="J40" i="15"/>
  <c r="N40" i="15" s="1"/>
  <c r="I40" i="15"/>
  <c r="L40" i="15" s="1"/>
  <c r="K39" i="15"/>
  <c r="J39" i="15"/>
  <c r="I39" i="15"/>
  <c r="K38" i="15"/>
  <c r="O38" i="15" s="1"/>
  <c r="J38" i="15"/>
  <c r="N38" i="15" s="1"/>
  <c r="I38" i="15"/>
  <c r="L38" i="15" s="1"/>
  <c r="K37" i="15"/>
  <c r="J37" i="15"/>
  <c r="I37" i="15"/>
  <c r="K36" i="15"/>
  <c r="O36" i="15" s="1"/>
  <c r="J36" i="15"/>
  <c r="N36" i="15" s="1"/>
  <c r="I36" i="15"/>
  <c r="L36" i="15" s="1"/>
  <c r="K35" i="15"/>
  <c r="J35" i="15"/>
  <c r="I35" i="15"/>
  <c r="K34" i="15"/>
  <c r="O34" i="15" s="1"/>
  <c r="J34" i="15"/>
  <c r="N34" i="15" s="1"/>
  <c r="I34" i="15"/>
  <c r="L34" i="15" s="1"/>
  <c r="K33" i="15"/>
  <c r="J33" i="15"/>
  <c r="I33" i="15"/>
  <c r="K32" i="15"/>
  <c r="O32" i="15" s="1"/>
  <c r="J32" i="15"/>
  <c r="N32" i="15" s="1"/>
  <c r="I32" i="15"/>
  <c r="L32" i="15" s="1"/>
  <c r="K31" i="15"/>
  <c r="J31" i="15"/>
  <c r="I31" i="15"/>
  <c r="K30" i="15"/>
  <c r="O30" i="15" s="1"/>
  <c r="J30" i="15"/>
  <c r="N30" i="15" s="1"/>
  <c r="I30" i="15"/>
  <c r="L30" i="15" s="1"/>
  <c r="K29" i="15"/>
  <c r="J29" i="15"/>
  <c r="I29" i="15"/>
  <c r="K28" i="15"/>
  <c r="O28" i="15" s="1"/>
  <c r="J28" i="15"/>
  <c r="N28" i="15" s="1"/>
  <c r="I28" i="15"/>
  <c r="L28" i="15" s="1"/>
  <c r="K27" i="15"/>
  <c r="J27" i="15"/>
  <c r="I27" i="15"/>
  <c r="K26" i="15"/>
  <c r="O26" i="15" s="1"/>
  <c r="J26" i="15"/>
  <c r="N26" i="15" s="1"/>
  <c r="I26" i="15"/>
  <c r="L26" i="15" s="1"/>
  <c r="K25" i="15"/>
  <c r="J25" i="15"/>
  <c r="I25" i="15"/>
  <c r="K24" i="15"/>
  <c r="O24" i="15" s="1"/>
  <c r="J24" i="15"/>
  <c r="N24" i="15" s="1"/>
  <c r="I24" i="15"/>
  <c r="L24" i="15" s="1"/>
  <c r="K23" i="15"/>
  <c r="J23" i="15"/>
  <c r="I23" i="15"/>
  <c r="K22" i="15"/>
  <c r="O22" i="15" s="1"/>
  <c r="J22" i="15"/>
  <c r="N22" i="15" s="1"/>
  <c r="I22" i="15"/>
  <c r="L22" i="15" s="1"/>
  <c r="K21" i="15"/>
  <c r="J21" i="15"/>
  <c r="I21" i="15"/>
  <c r="K20" i="15"/>
  <c r="O20" i="15" s="1"/>
  <c r="J20" i="15"/>
  <c r="N20" i="15" s="1"/>
  <c r="I20" i="15"/>
  <c r="L20" i="15" s="1"/>
  <c r="K19" i="15"/>
  <c r="J19" i="15"/>
  <c r="I19" i="15"/>
  <c r="K18" i="15"/>
  <c r="O18" i="15" s="1"/>
  <c r="J18" i="15"/>
  <c r="N18" i="15" s="1"/>
  <c r="I18" i="15"/>
  <c r="L18" i="15" s="1"/>
  <c r="K17" i="15"/>
  <c r="J17" i="15"/>
  <c r="I17" i="15"/>
  <c r="K16" i="15"/>
  <c r="O16" i="15" s="1"/>
  <c r="J16" i="15"/>
  <c r="N16" i="15" s="1"/>
  <c r="I16" i="15"/>
  <c r="L16" i="15" s="1"/>
  <c r="K15" i="15"/>
  <c r="O15" i="15" s="1"/>
  <c r="J15" i="15"/>
  <c r="N15" i="15" s="1"/>
  <c r="I15" i="15"/>
  <c r="L15" i="15" s="1"/>
  <c r="K14" i="15"/>
  <c r="O14" i="15" s="1"/>
  <c r="J14" i="15"/>
  <c r="N14" i="15" s="1"/>
  <c r="I14" i="15"/>
  <c r="L14" i="15" s="1"/>
  <c r="K13" i="15"/>
  <c r="O13" i="15" s="1"/>
  <c r="J13" i="15"/>
  <c r="N13" i="15" s="1"/>
  <c r="I13" i="15"/>
  <c r="L13" i="15" s="1"/>
  <c r="K12" i="15"/>
  <c r="O12" i="15" s="1"/>
  <c r="J12" i="15"/>
  <c r="N12" i="15" s="1"/>
  <c r="I12" i="15"/>
  <c r="L12" i="15" s="1"/>
  <c r="K11" i="15"/>
  <c r="O11" i="15" s="1"/>
  <c r="J11" i="15"/>
  <c r="N11" i="15" s="1"/>
  <c r="I11" i="15"/>
  <c r="L11" i="15" s="1"/>
  <c r="K10" i="15"/>
  <c r="O10" i="15" s="1"/>
  <c r="J10" i="15"/>
  <c r="N10" i="15" s="1"/>
  <c r="I10" i="15"/>
  <c r="L10" i="15" s="1"/>
  <c r="K9" i="15"/>
  <c r="O9" i="15" s="1"/>
  <c r="J9" i="15"/>
  <c r="N9" i="15" s="1"/>
  <c r="I9" i="15"/>
  <c r="L9" i="15" s="1"/>
  <c r="K8" i="15"/>
  <c r="O8" i="15" s="1"/>
  <c r="J8" i="15"/>
  <c r="N8" i="15" s="1"/>
  <c r="I8" i="15"/>
  <c r="L8" i="15" s="1"/>
  <c r="K7" i="15"/>
  <c r="O7" i="15" s="1"/>
  <c r="J7" i="15"/>
  <c r="N7" i="15" s="1"/>
  <c r="I7" i="15"/>
  <c r="L7" i="15" s="1"/>
  <c r="K6" i="15"/>
  <c r="O6" i="15" s="1"/>
  <c r="J6" i="15"/>
  <c r="N6" i="15" s="1"/>
  <c r="I6" i="15"/>
  <c r="L6" i="15" s="1"/>
  <c r="K5" i="15"/>
  <c r="O5" i="15" s="1"/>
  <c r="J5" i="15"/>
  <c r="N5" i="15" s="1"/>
  <c r="I5" i="15"/>
  <c r="L5" i="15" s="1"/>
  <c r="K4" i="15"/>
  <c r="O4" i="15" s="1"/>
  <c r="J4" i="15"/>
  <c r="N4" i="15" s="1"/>
  <c r="I4" i="15"/>
  <c r="L4" i="15" s="1"/>
  <c r="K3" i="15"/>
  <c r="O3" i="15" s="1"/>
  <c r="J3" i="15"/>
  <c r="N3" i="15" s="1"/>
  <c r="I3" i="15"/>
  <c r="L3" i="15" s="1"/>
  <c r="K54" i="16"/>
  <c r="J54" i="16"/>
  <c r="I54" i="16"/>
  <c r="L54" i="16" s="1"/>
  <c r="K53" i="16"/>
  <c r="O53" i="16" s="1"/>
  <c r="J53" i="16"/>
  <c r="I53" i="16"/>
  <c r="L53" i="16" s="1"/>
  <c r="K52" i="16"/>
  <c r="O52" i="16" s="1"/>
  <c r="J52" i="16"/>
  <c r="N52" i="16" s="1"/>
  <c r="I52" i="16"/>
  <c r="L52" i="16" s="1"/>
  <c r="K51" i="16"/>
  <c r="O51" i="16" s="1"/>
  <c r="J51" i="16"/>
  <c r="N51" i="16" s="1"/>
  <c r="I51" i="16"/>
  <c r="L51" i="16" s="1"/>
  <c r="K50" i="16"/>
  <c r="J50" i="16"/>
  <c r="N50" i="16" s="1"/>
  <c r="I50" i="16"/>
  <c r="L50" i="16" s="1"/>
  <c r="K49" i="16"/>
  <c r="O49" i="16" s="1"/>
  <c r="J49" i="16"/>
  <c r="I49" i="16"/>
  <c r="L49" i="16" s="1"/>
  <c r="K48" i="16"/>
  <c r="O48" i="16" s="1"/>
  <c r="J48" i="16"/>
  <c r="N48" i="16" s="1"/>
  <c r="I48" i="16"/>
  <c r="L48" i="16" s="1"/>
  <c r="K47" i="16"/>
  <c r="O47" i="16" s="1"/>
  <c r="J47" i="16"/>
  <c r="N47" i="16" s="1"/>
  <c r="I47" i="16"/>
  <c r="L47" i="16" s="1"/>
  <c r="K46" i="16"/>
  <c r="J46" i="16"/>
  <c r="N46" i="16" s="1"/>
  <c r="I46" i="16"/>
  <c r="L46" i="16" s="1"/>
  <c r="K45" i="16"/>
  <c r="O45" i="16" s="1"/>
  <c r="J45" i="16"/>
  <c r="I45" i="16"/>
  <c r="L45" i="16" s="1"/>
  <c r="K44" i="16"/>
  <c r="O44" i="16" s="1"/>
  <c r="J44" i="16"/>
  <c r="N44" i="16" s="1"/>
  <c r="I44" i="16"/>
  <c r="L44" i="16" s="1"/>
  <c r="K43" i="16"/>
  <c r="O43" i="16" s="1"/>
  <c r="J43" i="16"/>
  <c r="N43" i="16" s="1"/>
  <c r="I43" i="16"/>
  <c r="L43" i="16" s="1"/>
  <c r="K42" i="16"/>
  <c r="J42" i="16"/>
  <c r="N42" i="16" s="1"/>
  <c r="I42" i="16"/>
  <c r="L42" i="16" s="1"/>
  <c r="K41" i="16"/>
  <c r="O41" i="16" s="1"/>
  <c r="J41" i="16"/>
  <c r="I41" i="16"/>
  <c r="L41" i="16" s="1"/>
  <c r="K40" i="16"/>
  <c r="O40" i="16" s="1"/>
  <c r="J40" i="16"/>
  <c r="N40" i="16" s="1"/>
  <c r="I40" i="16"/>
  <c r="L40" i="16" s="1"/>
  <c r="K39" i="16"/>
  <c r="O39" i="16" s="1"/>
  <c r="J39" i="16"/>
  <c r="N39" i="16" s="1"/>
  <c r="I39" i="16"/>
  <c r="L39" i="16" s="1"/>
  <c r="K38" i="16"/>
  <c r="J38" i="16"/>
  <c r="I38" i="16"/>
  <c r="L38" i="16" s="1"/>
  <c r="K37" i="16"/>
  <c r="O37" i="16" s="1"/>
  <c r="J37" i="16"/>
  <c r="I37" i="16"/>
  <c r="L37" i="16" s="1"/>
  <c r="K36" i="16"/>
  <c r="O36" i="16" s="1"/>
  <c r="J36" i="16"/>
  <c r="N36" i="16" s="1"/>
  <c r="I36" i="16"/>
  <c r="L36" i="16" s="1"/>
  <c r="K35" i="16"/>
  <c r="O35" i="16" s="1"/>
  <c r="J35" i="16"/>
  <c r="N35" i="16" s="1"/>
  <c r="I35" i="16"/>
  <c r="L35" i="16" s="1"/>
  <c r="K34" i="16"/>
  <c r="J34" i="16"/>
  <c r="N34" i="16" s="1"/>
  <c r="I34" i="16"/>
  <c r="L34" i="16" s="1"/>
  <c r="K33" i="16"/>
  <c r="O33" i="16" s="1"/>
  <c r="J33" i="16"/>
  <c r="I33" i="16"/>
  <c r="L33" i="16" s="1"/>
  <c r="K32" i="16"/>
  <c r="O32" i="16" s="1"/>
  <c r="J32" i="16"/>
  <c r="N32" i="16" s="1"/>
  <c r="I32" i="16"/>
  <c r="L32" i="16" s="1"/>
  <c r="K31" i="16"/>
  <c r="O31" i="16" s="1"/>
  <c r="J31" i="16"/>
  <c r="N31" i="16" s="1"/>
  <c r="I31" i="16"/>
  <c r="L31" i="16" s="1"/>
  <c r="K30" i="16"/>
  <c r="J30" i="16"/>
  <c r="N30" i="16" s="1"/>
  <c r="I30" i="16"/>
  <c r="L30" i="16" s="1"/>
  <c r="K29" i="16"/>
  <c r="O29" i="16" s="1"/>
  <c r="J29" i="16"/>
  <c r="I29" i="16"/>
  <c r="L29" i="16" s="1"/>
  <c r="K28" i="16"/>
  <c r="O28" i="16" s="1"/>
  <c r="J28" i="16"/>
  <c r="N28" i="16" s="1"/>
  <c r="I28" i="16"/>
  <c r="L28" i="16" s="1"/>
  <c r="K27" i="16"/>
  <c r="O27" i="16" s="1"/>
  <c r="J27" i="16"/>
  <c r="N27" i="16" s="1"/>
  <c r="I27" i="16"/>
  <c r="L27" i="16" s="1"/>
  <c r="K26" i="16"/>
  <c r="J26" i="16"/>
  <c r="N26" i="16" s="1"/>
  <c r="I26" i="16"/>
  <c r="L26" i="16" s="1"/>
  <c r="K25" i="16"/>
  <c r="O25" i="16" s="1"/>
  <c r="J25" i="16"/>
  <c r="I25" i="16"/>
  <c r="L25" i="16" s="1"/>
  <c r="K24" i="16"/>
  <c r="O24" i="16" s="1"/>
  <c r="J24" i="16"/>
  <c r="N24" i="16" s="1"/>
  <c r="I24" i="16"/>
  <c r="L24" i="16" s="1"/>
  <c r="K23" i="16"/>
  <c r="O23" i="16" s="1"/>
  <c r="J23" i="16"/>
  <c r="N23" i="16" s="1"/>
  <c r="I23" i="16"/>
  <c r="L23" i="16" s="1"/>
  <c r="K22" i="16"/>
  <c r="J22" i="16"/>
  <c r="N22" i="16" s="1"/>
  <c r="I22" i="16"/>
  <c r="K21" i="16"/>
  <c r="O21" i="16" s="1"/>
  <c r="J21" i="16"/>
  <c r="I21" i="16"/>
  <c r="L21" i="16" s="1"/>
  <c r="K20" i="16"/>
  <c r="O20" i="16" s="1"/>
  <c r="J20" i="16"/>
  <c r="N20" i="16" s="1"/>
  <c r="I20" i="16"/>
  <c r="L20" i="16" s="1"/>
  <c r="K19" i="16"/>
  <c r="O19" i="16" s="1"/>
  <c r="J19" i="16"/>
  <c r="N19" i="16" s="1"/>
  <c r="I19" i="16"/>
  <c r="L19" i="16" s="1"/>
  <c r="K18" i="16"/>
  <c r="J18" i="16"/>
  <c r="N18" i="16" s="1"/>
  <c r="I18" i="16"/>
  <c r="K17" i="16"/>
  <c r="O17" i="16" s="1"/>
  <c r="J17" i="16"/>
  <c r="I17" i="16"/>
  <c r="L17" i="16" s="1"/>
  <c r="K16" i="16"/>
  <c r="O16" i="16" s="1"/>
  <c r="J16" i="16"/>
  <c r="N16" i="16" s="1"/>
  <c r="I16" i="16"/>
  <c r="L16" i="16" s="1"/>
  <c r="K15" i="16"/>
  <c r="O15" i="16" s="1"/>
  <c r="J15" i="16"/>
  <c r="N15" i="16" s="1"/>
  <c r="I15" i="16"/>
  <c r="L15" i="16" s="1"/>
  <c r="K14" i="16"/>
  <c r="J14" i="16"/>
  <c r="N14" i="16" s="1"/>
  <c r="I14" i="16"/>
  <c r="K13" i="16"/>
  <c r="O13" i="16" s="1"/>
  <c r="J13" i="16"/>
  <c r="I13" i="16"/>
  <c r="L13" i="16" s="1"/>
  <c r="K12" i="16"/>
  <c r="O12" i="16" s="1"/>
  <c r="J12" i="16"/>
  <c r="N12" i="16" s="1"/>
  <c r="I12" i="16"/>
  <c r="L12" i="16" s="1"/>
  <c r="K11" i="16"/>
  <c r="O11" i="16" s="1"/>
  <c r="J11" i="16"/>
  <c r="N11" i="16" s="1"/>
  <c r="I11" i="16"/>
  <c r="L11" i="16" s="1"/>
  <c r="K10" i="16"/>
  <c r="O10" i="16" s="1"/>
  <c r="J10" i="16"/>
  <c r="N10" i="16" s="1"/>
  <c r="I10" i="16"/>
  <c r="L10" i="16" s="1"/>
  <c r="K9" i="16"/>
  <c r="O9" i="16" s="1"/>
  <c r="J9" i="16"/>
  <c r="N9" i="16" s="1"/>
  <c r="I9" i="16"/>
  <c r="L9" i="16" s="1"/>
  <c r="K8" i="16"/>
  <c r="O8" i="16" s="1"/>
  <c r="J8" i="16"/>
  <c r="N8" i="16" s="1"/>
  <c r="I8" i="16"/>
  <c r="L8" i="16" s="1"/>
  <c r="K7" i="16"/>
  <c r="O7" i="16" s="1"/>
  <c r="J7" i="16"/>
  <c r="N7" i="16" s="1"/>
  <c r="I7" i="16"/>
  <c r="L7" i="16" s="1"/>
  <c r="K6" i="16"/>
  <c r="O6" i="16" s="1"/>
  <c r="J6" i="16"/>
  <c r="N6" i="16" s="1"/>
  <c r="I6" i="16"/>
  <c r="L6" i="16" s="1"/>
  <c r="K5" i="16"/>
  <c r="O5" i="16" s="1"/>
  <c r="J5" i="16"/>
  <c r="N5" i="16" s="1"/>
  <c r="I5" i="16"/>
  <c r="L5" i="16" s="1"/>
  <c r="K4" i="16"/>
  <c r="O4" i="16" s="1"/>
  <c r="J4" i="16"/>
  <c r="N4" i="16" s="1"/>
  <c r="I4" i="16"/>
  <c r="L4" i="16" s="1"/>
  <c r="K3" i="16"/>
  <c r="O3" i="16" s="1"/>
  <c r="J3" i="16"/>
  <c r="N3" i="16" s="1"/>
  <c r="I3" i="16"/>
  <c r="L3" i="16" s="1"/>
  <c r="I4" i="17"/>
  <c r="J4" i="17"/>
  <c r="N4" i="17" s="1"/>
  <c r="K4" i="17"/>
  <c r="I5" i="17"/>
  <c r="L5" i="17" s="1"/>
  <c r="J5" i="17"/>
  <c r="K5" i="17"/>
  <c r="O5" i="17" s="1"/>
  <c r="I6" i="17"/>
  <c r="J6" i="17"/>
  <c r="N6" i="17" s="1"/>
  <c r="K6" i="17"/>
  <c r="I7" i="17"/>
  <c r="L7" i="17" s="1"/>
  <c r="J7" i="17"/>
  <c r="K7" i="17"/>
  <c r="O7" i="17" s="1"/>
  <c r="I8" i="17"/>
  <c r="J8" i="17"/>
  <c r="N8" i="17" s="1"/>
  <c r="K8" i="17"/>
  <c r="I9" i="17"/>
  <c r="L9" i="17" s="1"/>
  <c r="J9" i="17"/>
  <c r="K9" i="17"/>
  <c r="O9" i="17" s="1"/>
  <c r="I10" i="17"/>
  <c r="J10" i="17"/>
  <c r="N10" i="17" s="1"/>
  <c r="K10" i="17"/>
  <c r="I11" i="17"/>
  <c r="L11" i="17" s="1"/>
  <c r="J11" i="17"/>
  <c r="K11" i="17"/>
  <c r="O11" i="17" s="1"/>
  <c r="I12" i="17"/>
  <c r="J12" i="17"/>
  <c r="N12" i="17" s="1"/>
  <c r="K12" i="17"/>
  <c r="I13" i="17"/>
  <c r="L13" i="17" s="1"/>
  <c r="J13" i="17"/>
  <c r="K13" i="17"/>
  <c r="O13" i="17" s="1"/>
  <c r="I14" i="17"/>
  <c r="J14" i="17"/>
  <c r="N14" i="17" s="1"/>
  <c r="K14" i="17"/>
  <c r="I15" i="17"/>
  <c r="L15" i="17" s="1"/>
  <c r="J15" i="17"/>
  <c r="K15" i="17"/>
  <c r="O15" i="17" s="1"/>
  <c r="I16" i="17"/>
  <c r="J16" i="17"/>
  <c r="N16" i="17" s="1"/>
  <c r="K16" i="17"/>
  <c r="I17" i="17"/>
  <c r="L17" i="17" s="1"/>
  <c r="J17" i="17"/>
  <c r="K17" i="17"/>
  <c r="O17" i="17" s="1"/>
  <c r="I18" i="17"/>
  <c r="J18" i="17"/>
  <c r="N18" i="17" s="1"/>
  <c r="K18" i="17"/>
  <c r="I19" i="17"/>
  <c r="L19" i="17" s="1"/>
  <c r="J19" i="17"/>
  <c r="K19" i="17"/>
  <c r="O19" i="17" s="1"/>
  <c r="I20" i="17"/>
  <c r="J20" i="17"/>
  <c r="N20" i="17" s="1"/>
  <c r="K20" i="17"/>
  <c r="O20" i="17" s="1"/>
  <c r="I21" i="17"/>
  <c r="L21" i="17" s="1"/>
  <c r="J21" i="17"/>
  <c r="K21" i="17"/>
  <c r="O21" i="17" s="1"/>
  <c r="I22" i="17"/>
  <c r="L22" i="17" s="1"/>
  <c r="J22" i="17"/>
  <c r="N22" i="17" s="1"/>
  <c r="K22" i="17"/>
  <c r="O22" i="17" s="1"/>
  <c r="I23" i="17"/>
  <c r="L23" i="17" s="1"/>
  <c r="J23" i="17"/>
  <c r="K23" i="17"/>
  <c r="O23" i="17" s="1"/>
  <c r="I24" i="17"/>
  <c r="L24" i="17" s="1"/>
  <c r="J24" i="17"/>
  <c r="N24" i="17" s="1"/>
  <c r="K24" i="17"/>
  <c r="O24" i="17" s="1"/>
  <c r="I25" i="17"/>
  <c r="L25" i="17" s="1"/>
  <c r="J25" i="17"/>
  <c r="K25" i="17"/>
  <c r="O25" i="17" s="1"/>
  <c r="I26" i="17"/>
  <c r="L26" i="17" s="1"/>
  <c r="J26" i="17"/>
  <c r="N26" i="17" s="1"/>
  <c r="K26" i="17"/>
  <c r="O26" i="17" s="1"/>
  <c r="I27" i="17"/>
  <c r="L27" i="17" s="1"/>
  <c r="J27" i="17"/>
  <c r="K27" i="17"/>
  <c r="O27" i="17" s="1"/>
  <c r="I28" i="17"/>
  <c r="L28" i="17" s="1"/>
  <c r="J28" i="17"/>
  <c r="N28" i="17" s="1"/>
  <c r="K28" i="17"/>
  <c r="O28" i="17" s="1"/>
  <c r="I29" i="17"/>
  <c r="L29" i="17" s="1"/>
  <c r="J29" i="17"/>
  <c r="K29" i="17"/>
  <c r="O29" i="17" s="1"/>
  <c r="I30" i="17"/>
  <c r="L30" i="17" s="1"/>
  <c r="J30" i="17"/>
  <c r="N30" i="17" s="1"/>
  <c r="K30" i="17"/>
  <c r="O30" i="17" s="1"/>
  <c r="I31" i="17"/>
  <c r="L31" i="17" s="1"/>
  <c r="J31" i="17"/>
  <c r="K31" i="17"/>
  <c r="O31" i="17" s="1"/>
  <c r="I32" i="17"/>
  <c r="L32" i="17" s="1"/>
  <c r="J32" i="17"/>
  <c r="N32" i="17" s="1"/>
  <c r="K32" i="17"/>
  <c r="O32" i="17" s="1"/>
  <c r="I33" i="17"/>
  <c r="L33" i="17" s="1"/>
  <c r="J33" i="17"/>
  <c r="N33" i="17" s="1"/>
  <c r="K33" i="17"/>
  <c r="O33" i="17" s="1"/>
  <c r="I34" i="17"/>
  <c r="L34" i="17" s="1"/>
  <c r="J34" i="17"/>
  <c r="N34" i="17" s="1"/>
  <c r="K34" i="17"/>
  <c r="O34" i="17" s="1"/>
  <c r="I35" i="17"/>
  <c r="L35" i="17" s="1"/>
  <c r="J35" i="17"/>
  <c r="N35" i="17" s="1"/>
  <c r="K35" i="17"/>
  <c r="O35" i="17" s="1"/>
  <c r="I36" i="17"/>
  <c r="L36" i="17" s="1"/>
  <c r="J36" i="17"/>
  <c r="N36" i="17" s="1"/>
  <c r="K36" i="17"/>
  <c r="O36" i="17" s="1"/>
  <c r="I37" i="17"/>
  <c r="L37" i="17" s="1"/>
  <c r="J37" i="17"/>
  <c r="N37" i="17" s="1"/>
  <c r="K37" i="17"/>
  <c r="O37" i="17" s="1"/>
  <c r="I38" i="17"/>
  <c r="L38" i="17" s="1"/>
  <c r="J38" i="17"/>
  <c r="N38" i="17" s="1"/>
  <c r="K38" i="17"/>
  <c r="O38" i="17" s="1"/>
  <c r="I39" i="17"/>
  <c r="L39" i="17" s="1"/>
  <c r="J39" i="17"/>
  <c r="N39" i="17" s="1"/>
  <c r="K39" i="17"/>
  <c r="O39" i="17" s="1"/>
  <c r="I40" i="17"/>
  <c r="L40" i="17" s="1"/>
  <c r="J40" i="17"/>
  <c r="N40" i="17" s="1"/>
  <c r="K40" i="17"/>
  <c r="O40" i="17" s="1"/>
  <c r="I41" i="17"/>
  <c r="L41" i="17" s="1"/>
  <c r="J41" i="17"/>
  <c r="N41" i="17" s="1"/>
  <c r="K41" i="17"/>
  <c r="O41" i="17" s="1"/>
  <c r="I42" i="17"/>
  <c r="L42" i="17" s="1"/>
  <c r="J42" i="17"/>
  <c r="N42" i="17" s="1"/>
  <c r="K42" i="17"/>
  <c r="O42" i="17" s="1"/>
  <c r="I43" i="17"/>
  <c r="L43" i="17" s="1"/>
  <c r="J43" i="17"/>
  <c r="N43" i="17" s="1"/>
  <c r="K43" i="17"/>
  <c r="O43" i="17" s="1"/>
  <c r="I44" i="17"/>
  <c r="L44" i="17" s="1"/>
  <c r="J44" i="17"/>
  <c r="N44" i="17" s="1"/>
  <c r="K44" i="17"/>
  <c r="O44" i="17" s="1"/>
  <c r="I45" i="17"/>
  <c r="L45" i="17" s="1"/>
  <c r="J45" i="17"/>
  <c r="N45" i="17" s="1"/>
  <c r="K45" i="17"/>
  <c r="O45" i="17" s="1"/>
  <c r="I46" i="17"/>
  <c r="L46" i="17" s="1"/>
  <c r="J46" i="17"/>
  <c r="N46" i="17" s="1"/>
  <c r="K46" i="17"/>
  <c r="O46" i="17" s="1"/>
  <c r="I47" i="17"/>
  <c r="L47" i="17" s="1"/>
  <c r="J47" i="17"/>
  <c r="N47" i="17" s="1"/>
  <c r="K47" i="17"/>
  <c r="O47" i="17" s="1"/>
  <c r="I48" i="17"/>
  <c r="L48" i="17" s="1"/>
  <c r="J48" i="17"/>
  <c r="N48" i="17" s="1"/>
  <c r="K48" i="17"/>
  <c r="O48" i="17" s="1"/>
  <c r="I49" i="17"/>
  <c r="L49" i="17" s="1"/>
  <c r="J49" i="17"/>
  <c r="N49" i="17" s="1"/>
  <c r="K49" i="17"/>
  <c r="O49" i="17" s="1"/>
  <c r="I50" i="17"/>
  <c r="L50" i="17" s="1"/>
  <c r="J50" i="17"/>
  <c r="N50" i="17" s="1"/>
  <c r="K50" i="17"/>
  <c r="O50" i="17" s="1"/>
  <c r="I51" i="17"/>
  <c r="L51" i="17" s="1"/>
  <c r="J51" i="17"/>
  <c r="N51" i="17" s="1"/>
  <c r="K51" i="17"/>
  <c r="O51" i="17" s="1"/>
  <c r="I52" i="17"/>
  <c r="L52" i="17" s="1"/>
  <c r="J52" i="17"/>
  <c r="N52" i="17" s="1"/>
  <c r="K52" i="17"/>
  <c r="O52" i="17" s="1"/>
  <c r="I53" i="17"/>
  <c r="L53" i="17" s="1"/>
  <c r="J53" i="17"/>
  <c r="N53" i="17" s="1"/>
  <c r="K53" i="17"/>
  <c r="O53" i="17" s="1"/>
  <c r="I54" i="17"/>
  <c r="L54" i="17" s="1"/>
  <c r="J54" i="17"/>
  <c r="N54" i="17" s="1"/>
  <c r="K54" i="17"/>
  <c r="O54" i="17" s="1"/>
  <c r="K3" i="17"/>
  <c r="O3" i="17" s="1"/>
  <c r="J3" i="17"/>
  <c r="I3" i="17"/>
  <c r="L3" i="17" s="1"/>
  <c r="I4" i="18"/>
  <c r="L4" i="18" s="1"/>
  <c r="J4" i="18"/>
  <c r="N4" i="18" s="1"/>
  <c r="K4" i="18"/>
  <c r="I5" i="18"/>
  <c r="L5" i="18" s="1"/>
  <c r="J5" i="18"/>
  <c r="N5" i="18" s="1"/>
  <c r="K5" i="18"/>
  <c r="O5" i="18" s="1"/>
  <c r="I6" i="18"/>
  <c r="J6" i="18"/>
  <c r="N6" i="18" s="1"/>
  <c r="K6" i="18"/>
  <c r="O6" i="18" s="1"/>
  <c r="I7" i="18"/>
  <c r="L7" i="18" s="1"/>
  <c r="J7" i="18"/>
  <c r="K7" i="18"/>
  <c r="O7" i="18" s="1"/>
  <c r="I8" i="18"/>
  <c r="L8" i="18" s="1"/>
  <c r="J8" i="18"/>
  <c r="K8" i="18"/>
  <c r="I9" i="18"/>
  <c r="L9" i="18" s="1"/>
  <c r="J9" i="18"/>
  <c r="N9" i="18" s="1"/>
  <c r="K9" i="18"/>
  <c r="O9" i="18" s="1"/>
  <c r="I10" i="18"/>
  <c r="L10" i="18" s="1"/>
  <c r="J10" i="18"/>
  <c r="N10" i="18" s="1"/>
  <c r="K10" i="18"/>
  <c r="O10" i="18" s="1"/>
  <c r="I11" i="18"/>
  <c r="L11" i="18" s="1"/>
  <c r="J11" i="18"/>
  <c r="N11" i="18" s="1"/>
  <c r="K11" i="18"/>
  <c r="O11" i="18" s="1"/>
  <c r="I12" i="18"/>
  <c r="L12" i="18" s="1"/>
  <c r="J12" i="18"/>
  <c r="K12" i="18"/>
  <c r="O12" i="18" s="1"/>
  <c r="I13" i="18"/>
  <c r="L13" i="18" s="1"/>
  <c r="J13" i="18"/>
  <c r="N13" i="18" s="1"/>
  <c r="K13" i="18"/>
  <c r="O13" i="18" s="1"/>
  <c r="I14" i="18"/>
  <c r="L14" i="18" s="1"/>
  <c r="J14" i="18"/>
  <c r="N14" i="18" s="1"/>
  <c r="K14" i="18"/>
  <c r="O14" i="18" s="1"/>
  <c r="I15" i="18"/>
  <c r="L15" i="18" s="1"/>
  <c r="J15" i="18"/>
  <c r="K15" i="18"/>
  <c r="O15" i="18" s="1"/>
  <c r="I16" i="18"/>
  <c r="L16" i="18" s="1"/>
  <c r="J16" i="18"/>
  <c r="K16" i="18"/>
  <c r="I17" i="18"/>
  <c r="L17" i="18" s="1"/>
  <c r="J17" i="18"/>
  <c r="N17" i="18" s="1"/>
  <c r="K17" i="18"/>
  <c r="O17" i="18" s="1"/>
  <c r="I18" i="18"/>
  <c r="L18" i="18" s="1"/>
  <c r="J18" i="18"/>
  <c r="N18" i="18" s="1"/>
  <c r="K18" i="18"/>
  <c r="O18" i="18" s="1"/>
  <c r="I19" i="18"/>
  <c r="L19" i="18" s="1"/>
  <c r="J19" i="18"/>
  <c r="N19" i="18" s="1"/>
  <c r="K19" i="18"/>
  <c r="O19" i="18" s="1"/>
  <c r="I20" i="18"/>
  <c r="L20" i="18" s="1"/>
  <c r="J20" i="18"/>
  <c r="K20" i="18"/>
  <c r="O20" i="18" s="1"/>
  <c r="I21" i="18"/>
  <c r="L21" i="18" s="1"/>
  <c r="J21" i="18"/>
  <c r="N21" i="18" s="1"/>
  <c r="K21" i="18"/>
  <c r="O21" i="18" s="1"/>
  <c r="I22" i="18"/>
  <c r="L22" i="18" s="1"/>
  <c r="J22" i="18"/>
  <c r="N22" i="18" s="1"/>
  <c r="K22" i="18"/>
  <c r="O22" i="18" s="1"/>
  <c r="I23" i="18"/>
  <c r="L23" i="18" s="1"/>
  <c r="J23" i="18"/>
  <c r="K23" i="18"/>
  <c r="O23" i="18" s="1"/>
  <c r="I24" i="18"/>
  <c r="L24" i="18" s="1"/>
  <c r="J24" i="18"/>
  <c r="N24" i="18" s="1"/>
  <c r="K24" i="18"/>
  <c r="I25" i="18"/>
  <c r="L25" i="18" s="1"/>
  <c r="J25" i="18"/>
  <c r="N25" i="18" s="1"/>
  <c r="K25" i="18"/>
  <c r="O25" i="18" s="1"/>
  <c r="I26" i="18"/>
  <c r="L26" i="18" s="1"/>
  <c r="J26" i="18"/>
  <c r="N26" i="18" s="1"/>
  <c r="K26" i="18"/>
  <c r="O26" i="18" s="1"/>
  <c r="I27" i="18"/>
  <c r="L27" i="18" s="1"/>
  <c r="J27" i="18"/>
  <c r="N27" i="18" s="1"/>
  <c r="K27" i="18"/>
  <c r="O27" i="18" s="1"/>
  <c r="I28" i="18"/>
  <c r="L28" i="18" s="1"/>
  <c r="J28" i="18"/>
  <c r="N28" i="18" s="1"/>
  <c r="K28" i="18"/>
  <c r="O28" i="18" s="1"/>
  <c r="I29" i="18"/>
  <c r="L29" i="18" s="1"/>
  <c r="J29" i="18"/>
  <c r="N29" i="18" s="1"/>
  <c r="K29" i="18"/>
  <c r="O29" i="18" s="1"/>
  <c r="I30" i="18"/>
  <c r="L30" i="18" s="1"/>
  <c r="J30" i="18"/>
  <c r="N30" i="18" s="1"/>
  <c r="K30" i="18"/>
  <c r="O30" i="18" s="1"/>
  <c r="I31" i="18"/>
  <c r="L31" i="18" s="1"/>
  <c r="J31" i="18"/>
  <c r="N31" i="18" s="1"/>
  <c r="K31" i="18"/>
  <c r="O31" i="18" s="1"/>
  <c r="I32" i="18"/>
  <c r="L32" i="18" s="1"/>
  <c r="J32" i="18"/>
  <c r="N32" i="18" s="1"/>
  <c r="K32" i="18"/>
  <c r="O32" i="18" s="1"/>
  <c r="I33" i="18"/>
  <c r="L33" i="18" s="1"/>
  <c r="J33" i="18"/>
  <c r="N33" i="18" s="1"/>
  <c r="K33" i="18"/>
  <c r="O33" i="18" s="1"/>
  <c r="I34" i="18"/>
  <c r="L34" i="18" s="1"/>
  <c r="J34" i="18"/>
  <c r="N34" i="18" s="1"/>
  <c r="K34" i="18"/>
  <c r="O34" i="18" s="1"/>
  <c r="I35" i="18"/>
  <c r="L35" i="18" s="1"/>
  <c r="J35" i="18"/>
  <c r="N35" i="18" s="1"/>
  <c r="K35" i="18"/>
  <c r="O35" i="18" s="1"/>
  <c r="I36" i="18"/>
  <c r="L36" i="18" s="1"/>
  <c r="J36" i="18"/>
  <c r="N36" i="18" s="1"/>
  <c r="K36" i="18"/>
  <c r="O36" i="18" s="1"/>
  <c r="I37" i="18"/>
  <c r="L37" i="18" s="1"/>
  <c r="J37" i="18"/>
  <c r="N37" i="18" s="1"/>
  <c r="K37" i="18"/>
  <c r="O37" i="18" s="1"/>
  <c r="I38" i="18"/>
  <c r="L38" i="18" s="1"/>
  <c r="J38" i="18"/>
  <c r="N38" i="18" s="1"/>
  <c r="K38" i="18"/>
  <c r="O38" i="18" s="1"/>
  <c r="I39" i="18"/>
  <c r="L39" i="18" s="1"/>
  <c r="J39" i="18"/>
  <c r="N39" i="18" s="1"/>
  <c r="K39" i="18"/>
  <c r="O39" i="18" s="1"/>
  <c r="I40" i="18"/>
  <c r="L40" i="18" s="1"/>
  <c r="J40" i="18"/>
  <c r="N40" i="18" s="1"/>
  <c r="K40" i="18"/>
  <c r="O40" i="18" s="1"/>
  <c r="I41" i="18"/>
  <c r="L41" i="18" s="1"/>
  <c r="J41" i="18"/>
  <c r="K41" i="18"/>
  <c r="O41" i="18" s="1"/>
  <c r="I42" i="18"/>
  <c r="L42" i="18" s="1"/>
  <c r="J42" i="18"/>
  <c r="N42" i="18" s="1"/>
  <c r="K42" i="18"/>
  <c r="O42" i="18" s="1"/>
  <c r="I43" i="18"/>
  <c r="L43" i="18" s="1"/>
  <c r="J43" i="18"/>
  <c r="N43" i="18" s="1"/>
  <c r="K43" i="18"/>
  <c r="O43" i="18" s="1"/>
  <c r="I44" i="18"/>
  <c r="L44" i="18" s="1"/>
  <c r="J44" i="18"/>
  <c r="N44" i="18" s="1"/>
  <c r="K44" i="18"/>
  <c r="O44" i="18" s="1"/>
  <c r="I45" i="18"/>
  <c r="L45" i="18" s="1"/>
  <c r="J45" i="18"/>
  <c r="K45" i="18"/>
  <c r="O45" i="18" s="1"/>
  <c r="I46" i="18"/>
  <c r="L46" i="18" s="1"/>
  <c r="J46" i="18"/>
  <c r="N46" i="18" s="1"/>
  <c r="K46" i="18"/>
  <c r="O46" i="18" s="1"/>
  <c r="I47" i="18"/>
  <c r="L47" i="18" s="1"/>
  <c r="J47" i="18"/>
  <c r="N47" i="18" s="1"/>
  <c r="K47" i="18"/>
  <c r="O47" i="18" s="1"/>
  <c r="I48" i="18"/>
  <c r="L48" i="18" s="1"/>
  <c r="J48" i="18"/>
  <c r="N48" i="18" s="1"/>
  <c r="K48" i="18"/>
  <c r="O48" i="18" s="1"/>
  <c r="I49" i="18"/>
  <c r="L49" i="18" s="1"/>
  <c r="J49" i="18"/>
  <c r="K49" i="18"/>
  <c r="O49" i="18" s="1"/>
  <c r="I50" i="18"/>
  <c r="L50" i="18" s="1"/>
  <c r="J50" i="18"/>
  <c r="N50" i="18" s="1"/>
  <c r="K50" i="18"/>
  <c r="O50" i="18" s="1"/>
  <c r="I51" i="18"/>
  <c r="L51" i="18" s="1"/>
  <c r="J51" i="18"/>
  <c r="N51" i="18" s="1"/>
  <c r="K51" i="18"/>
  <c r="O51" i="18" s="1"/>
  <c r="I52" i="18"/>
  <c r="L52" i="18" s="1"/>
  <c r="J52" i="18"/>
  <c r="N52" i="18" s="1"/>
  <c r="K52" i="18"/>
  <c r="O52" i="18" s="1"/>
  <c r="I53" i="18"/>
  <c r="L53" i="18" s="1"/>
  <c r="J53" i="18"/>
  <c r="K53" i="18"/>
  <c r="O53" i="18" s="1"/>
  <c r="I54" i="18"/>
  <c r="L54" i="18" s="1"/>
  <c r="J54" i="18"/>
  <c r="K54" i="18"/>
  <c r="K3" i="18"/>
  <c r="O3" i="18" s="1"/>
  <c r="J3" i="18"/>
  <c r="N3" i="18" s="1"/>
  <c r="I3" i="18"/>
  <c r="L3" i="18" s="1"/>
  <c r="I4" i="19"/>
  <c r="J4" i="19"/>
  <c r="N4" i="19" s="1"/>
  <c r="K4" i="19"/>
  <c r="I5" i="19"/>
  <c r="L5" i="19" s="1"/>
  <c r="J5" i="19"/>
  <c r="K5" i="19"/>
  <c r="O5" i="19" s="1"/>
  <c r="I6" i="19"/>
  <c r="J6" i="19"/>
  <c r="N6" i="19" s="1"/>
  <c r="K6" i="19"/>
  <c r="I7" i="19"/>
  <c r="L7" i="19" s="1"/>
  <c r="J7" i="19"/>
  <c r="K7" i="19"/>
  <c r="O7" i="19" s="1"/>
  <c r="I8" i="19"/>
  <c r="J8" i="19"/>
  <c r="N8" i="19" s="1"/>
  <c r="K8" i="19"/>
  <c r="I9" i="19"/>
  <c r="L9" i="19" s="1"/>
  <c r="J9" i="19"/>
  <c r="K9" i="19"/>
  <c r="O9" i="19" s="1"/>
  <c r="I10" i="19"/>
  <c r="J10" i="19"/>
  <c r="N10" i="19" s="1"/>
  <c r="K10" i="19"/>
  <c r="I11" i="19"/>
  <c r="L11" i="19" s="1"/>
  <c r="J11" i="19"/>
  <c r="K11" i="19"/>
  <c r="O11" i="19" s="1"/>
  <c r="I12" i="19"/>
  <c r="J12" i="19"/>
  <c r="N12" i="19" s="1"/>
  <c r="K12" i="19"/>
  <c r="I13" i="19"/>
  <c r="L13" i="19" s="1"/>
  <c r="J13" i="19"/>
  <c r="K13" i="19"/>
  <c r="O13" i="19" s="1"/>
  <c r="I14" i="19"/>
  <c r="J14" i="19"/>
  <c r="N14" i="19" s="1"/>
  <c r="K14" i="19"/>
  <c r="I15" i="19"/>
  <c r="L15" i="19" s="1"/>
  <c r="J15" i="19"/>
  <c r="K15" i="19"/>
  <c r="O15" i="19" s="1"/>
  <c r="I16" i="19"/>
  <c r="J16" i="19"/>
  <c r="N16" i="19" s="1"/>
  <c r="K16" i="19"/>
  <c r="I17" i="19"/>
  <c r="L17" i="19" s="1"/>
  <c r="J17" i="19"/>
  <c r="K17" i="19"/>
  <c r="O17" i="19" s="1"/>
  <c r="I18" i="19"/>
  <c r="J18" i="19"/>
  <c r="N18" i="19" s="1"/>
  <c r="K18" i="19"/>
  <c r="I19" i="19"/>
  <c r="L19" i="19" s="1"/>
  <c r="J19" i="19"/>
  <c r="K19" i="19"/>
  <c r="O19" i="19" s="1"/>
  <c r="I20" i="19"/>
  <c r="J20" i="19"/>
  <c r="N20" i="19" s="1"/>
  <c r="K20" i="19"/>
  <c r="I21" i="19"/>
  <c r="L21" i="19" s="1"/>
  <c r="J21" i="19"/>
  <c r="K21" i="19"/>
  <c r="O21" i="19" s="1"/>
  <c r="I22" i="19"/>
  <c r="J22" i="19"/>
  <c r="N22" i="19" s="1"/>
  <c r="K22" i="19"/>
  <c r="I23" i="19"/>
  <c r="L23" i="19" s="1"/>
  <c r="J23" i="19"/>
  <c r="K23" i="19"/>
  <c r="O23" i="19" s="1"/>
  <c r="I24" i="19"/>
  <c r="J24" i="19"/>
  <c r="N24" i="19" s="1"/>
  <c r="K24" i="19"/>
  <c r="I25" i="19"/>
  <c r="L25" i="19" s="1"/>
  <c r="J25" i="19"/>
  <c r="K25" i="19"/>
  <c r="O25" i="19" s="1"/>
  <c r="I26" i="19"/>
  <c r="J26" i="19"/>
  <c r="N26" i="19" s="1"/>
  <c r="K26" i="19"/>
  <c r="I27" i="19"/>
  <c r="L27" i="19" s="1"/>
  <c r="J27" i="19"/>
  <c r="K27" i="19"/>
  <c r="O27" i="19" s="1"/>
  <c r="I28" i="19"/>
  <c r="J28" i="19"/>
  <c r="N28" i="19" s="1"/>
  <c r="K28" i="19"/>
  <c r="I29" i="19"/>
  <c r="L29" i="19" s="1"/>
  <c r="J29" i="19"/>
  <c r="K29" i="19"/>
  <c r="O29" i="19" s="1"/>
  <c r="I30" i="19"/>
  <c r="J30" i="19"/>
  <c r="N30" i="19" s="1"/>
  <c r="K30" i="19"/>
  <c r="I31" i="19"/>
  <c r="L31" i="19" s="1"/>
  <c r="J31" i="19"/>
  <c r="K31" i="19"/>
  <c r="O31" i="19" s="1"/>
  <c r="I32" i="19"/>
  <c r="J32" i="19"/>
  <c r="N32" i="19" s="1"/>
  <c r="K32" i="19"/>
  <c r="I33" i="19"/>
  <c r="L33" i="19" s="1"/>
  <c r="J33" i="19"/>
  <c r="K33" i="19"/>
  <c r="O33" i="19" s="1"/>
  <c r="I34" i="19"/>
  <c r="J34" i="19"/>
  <c r="N34" i="19" s="1"/>
  <c r="K34" i="19"/>
  <c r="I35" i="19"/>
  <c r="L35" i="19" s="1"/>
  <c r="J35" i="19"/>
  <c r="K35" i="19"/>
  <c r="O35" i="19" s="1"/>
  <c r="I36" i="19"/>
  <c r="J36" i="19"/>
  <c r="N36" i="19" s="1"/>
  <c r="K36" i="19"/>
  <c r="I37" i="19"/>
  <c r="L37" i="19" s="1"/>
  <c r="J37" i="19"/>
  <c r="K37" i="19"/>
  <c r="O37" i="19" s="1"/>
  <c r="I38" i="19"/>
  <c r="J38" i="19"/>
  <c r="N38" i="19" s="1"/>
  <c r="K38" i="19"/>
  <c r="I39" i="19"/>
  <c r="L39" i="19" s="1"/>
  <c r="J39" i="19"/>
  <c r="K39" i="19"/>
  <c r="O39" i="19" s="1"/>
  <c r="I40" i="19"/>
  <c r="J40" i="19"/>
  <c r="N40" i="19" s="1"/>
  <c r="K40" i="19"/>
  <c r="I41" i="19"/>
  <c r="L41" i="19" s="1"/>
  <c r="J41" i="19"/>
  <c r="K41" i="19"/>
  <c r="O41" i="19" s="1"/>
  <c r="I42" i="19"/>
  <c r="J42" i="19"/>
  <c r="N42" i="19" s="1"/>
  <c r="K42" i="19"/>
  <c r="I43" i="19"/>
  <c r="L43" i="19" s="1"/>
  <c r="J43" i="19"/>
  <c r="K43" i="19"/>
  <c r="O43" i="19" s="1"/>
  <c r="I44" i="19"/>
  <c r="J44" i="19"/>
  <c r="N44" i="19" s="1"/>
  <c r="K44" i="19"/>
  <c r="I45" i="19"/>
  <c r="L45" i="19" s="1"/>
  <c r="J45" i="19"/>
  <c r="K45" i="19"/>
  <c r="I46" i="19"/>
  <c r="J46" i="19"/>
  <c r="N46" i="19" s="1"/>
  <c r="K46" i="19"/>
  <c r="I47" i="19"/>
  <c r="L47" i="19" s="1"/>
  <c r="J47" i="19"/>
  <c r="K47" i="19"/>
  <c r="O47" i="19" s="1"/>
  <c r="I48" i="19"/>
  <c r="J48" i="19"/>
  <c r="N48" i="19" s="1"/>
  <c r="K48" i="19"/>
  <c r="I49" i="19"/>
  <c r="L49" i="19" s="1"/>
  <c r="J49" i="19"/>
  <c r="K49" i="19"/>
  <c r="O49" i="19" s="1"/>
  <c r="I50" i="19"/>
  <c r="J50" i="19"/>
  <c r="N50" i="19" s="1"/>
  <c r="K50" i="19"/>
  <c r="I51" i="19"/>
  <c r="L51" i="19" s="1"/>
  <c r="J51" i="19"/>
  <c r="K51" i="19"/>
  <c r="O51" i="19" s="1"/>
  <c r="I52" i="19"/>
  <c r="J52" i="19"/>
  <c r="N52" i="19" s="1"/>
  <c r="K52" i="19"/>
  <c r="I53" i="19"/>
  <c r="L53" i="19" s="1"/>
  <c r="J53" i="19"/>
  <c r="K53" i="19"/>
  <c r="O53" i="19" s="1"/>
  <c r="I54" i="19"/>
  <c r="J54" i="19"/>
  <c r="N54" i="19" s="1"/>
  <c r="K54" i="19"/>
  <c r="K3" i="19"/>
  <c r="O3" i="19" s="1"/>
  <c r="J3" i="19"/>
  <c r="I3" i="19"/>
  <c r="L3" i="19" s="1"/>
  <c r="I4" i="20"/>
  <c r="J4" i="20"/>
  <c r="N4" i="20" s="1"/>
  <c r="K4" i="20"/>
  <c r="I5" i="20"/>
  <c r="L5" i="20" s="1"/>
  <c r="J5" i="20"/>
  <c r="N5" i="20" s="1"/>
  <c r="K5" i="20"/>
  <c r="O5" i="20" s="1"/>
  <c r="I6" i="20"/>
  <c r="J6" i="20"/>
  <c r="N6" i="20" s="1"/>
  <c r="K6" i="20"/>
  <c r="I7" i="20"/>
  <c r="L7" i="20" s="1"/>
  <c r="J7" i="20"/>
  <c r="N7" i="20" s="1"/>
  <c r="K7" i="20"/>
  <c r="O7" i="20" s="1"/>
  <c r="I8" i="20"/>
  <c r="L8" i="20" s="1"/>
  <c r="J8" i="20"/>
  <c r="N8" i="20" s="1"/>
  <c r="K8" i="20"/>
  <c r="O8" i="20" s="1"/>
  <c r="I9" i="20"/>
  <c r="L9" i="20" s="1"/>
  <c r="J9" i="20"/>
  <c r="N9" i="20" s="1"/>
  <c r="K9" i="20"/>
  <c r="O9" i="20" s="1"/>
  <c r="I10" i="20"/>
  <c r="J10" i="20"/>
  <c r="N10" i="20" s="1"/>
  <c r="K10" i="20"/>
  <c r="I11" i="20"/>
  <c r="L11" i="20" s="1"/>
  <c r="J11" i="20"/>
  <c r="K11" i="20"/>
  <c r="O11" i="20" s="1"/>
  <c r="I12" i="20"/>
  <c r="L12" i="20" s="1"/>
  <c r="J12" i="20"/>
  <c r="N12" i="20" s="1"/>
  <c r="K12" i="20"/>
  <c r="O12" i="20" s="1"/>
  <c r="I13" i="20"/>
  <c r="L13" i="20" s="1"/>
  <c r="J13" i="20"/>
  <c r="N13" i="20" s="1"/>
  <c r="K13" i="20"/>
  <c r="O13" i="20" s="1"/>
  <c r="I14" i="20"/>
  <c r="J14" i="20"/>
  <c r="N14" i="20" s="1"/>
  <c r="K14" i="20"/>
  <c r="I15" i="20"/>
  <c r="L15" i="20" s="1"/>
  <c r="J15" i="20"/>
  <c r="N15" i="20" s="1"/>
  <c r="K15" i="20"/>
  <c r="O15" i="20" s="1"/>
  <c r="I16" i="20"/>
  <c r="L16" i="20" s="1"/>
  <c r="J16" i="20"/>
  <c r="N16" i="20" s="1"/>
  <c r="K16" i="20"/>
  <c r="O16" i="20" s="1"/>
  <c r="I17" i="20"/>
  <c r="L17" i="20" s="1"/>
  <c r="J17" i="20"/>
  <c r="N17" i="20" s="1"/>
  <c r="K17" i="20"/>
  <c r="O17" i="20" s="1"/>
  <c r="I18" i="20"/>
  <c r="J18" i="20"/>
  <c r="N18" i="20" s="1"/>
  <c r="K18" i="20"/>
  <c r="I19" i="20"/>
  <c r="L19" i="20" s="1"/>
  <c r="J19" i="20"/>
  <c r="N19" i="20" s="1"/>
  <c r="K19" i="20"/>
  <c r="O19" i="20" s="1"/>
  <c r="I20" i="20"/>
  <c r="L20" i="20" s="1"/>
  <c r="J20" i="20"/>
  <c r="N20" i="20" s="1"/>
  <c r="K20" i="20"/>
  <c r="O20" i="20" s="1"/>
  <c r="I21" i="20"/>
  <c r="L21" i="20" s="1"/>
  <c r="J21" i="20"/>
  <c r="N21" i="20" s="1"/>
  <c r="K21" i="20"/>
  <c r="O21" i="20" s="1"/>
  <c r="I22" i="20"/>
  <c r="J22" i="20"/>
  <c r="N22" i="20" s="1"/>
  <c r="K22" i="20"/>
  <c r="I23" i="20"/>
  <c r="L23" i="20" s="1"/>
  <c r="J23" i="20"/>
  <c r="N23" i="20" s="1"/>
  <c r="K23" i="20"/>
  <c r="O23" i="20" s="1"/>
  <c r="I24" i="20"/>
  <c r="L24" i="20" s="1"/>
  <c r="J24" i="20"/>
  <c r="N24" i="20" s="1"/>
  <c r="K24" i="20"/>
  <c r="O24" i="20" s="1"/>
  <c r="I25" i="20"/>
  <c r="L25" i="20" s="1"/>
  <c r="J25" i="20"/>
  <c r="K25" i="20"/>
  <c r="O25" i="20" s="1"/>
  <c r="I26" i="20"/>
  <c r="J26" i="20"/>
  <c r="N26" i="20" s="1"/>
  <c r="K26" i="20"/>
  <c r="I27" i="20"/>
  <c r="L27" i="20" s="1"/>
  <c r="J27" i="20"/>
  <c r="N27" i="20" s="1"/>
  <c r="K27" i="20"/>
  <c r="O27" i="20" s="1"/>
  <c r="I28" i="20"/>
  <c r="L28" i="20" s="1"/>
  <c r="J28" i="20"/>
  <c r="N28" i="20" s="1"/>
  <c r="K28" i="20"/>
  <c r="O28" i="20" s="1"/>
  <c r="I29" i="20"/>
  <c r="L29" i="20" s="1"/>
  <c r="J29" i="20"/>
  <c r="N29" i="20" s="1"/>
  <c r="K29" i="20"/>
  <c r="O29" i="20" s="1"/>
  <c r="I30" i="20"/>
  <c r="J30" i="20"/>
  <c r="N30" i="20" s="1"/>
  <c r="K30" i="20"/>
  <c r="I31" i="20"/>
  <c r="L31" i="20" s="1"/>
  <c r="J31" i="20"/>
  <c r="N31" i="20" s="1"/>
  <c r="K31" i="20"/>
  <c r="O31" i="20" s="1"/>
  <c r="I32" i="20"/>
  <c r="L32" i="20" s="1"/>
  <c r="J32" i="20"/>
  <c r="N32" i="20" s="1"/>
  <c r="K32" i="20"/>
  <c r="O32" i="20" s="1"/>
  <c r="I33" i="20"/>
  <c r="L33" i="20" s="1"/>
  <c r="J33" i="20"/>
  <c r="N33" i="20" s="1"/>
  <c r="K33" i="20"/>
  <c r="O33" i="20" s="1"/>
  <c r="I34" i="20"/>
  <c r="J34" i="20"/>
  <c r="N34" i="20" s="1"/>
  <c r="K34" i="20"/>
  <c r="I35" i="20"/>
  <c r="L35" i="20" s="1"/>
  <c r="J35" i="20"/>
  <c r="N35" i="20" s="1"/>
  <c r="K35" i="20"/>
  <c r="O35" i="20" s="1"/>
  <c r="I36" i="20"/>
  <c r="L36" i="20" s="1"/>
  <c r="J36" i="20"/>
  <c r="N36" i="20" s="1"/>
  <c r="K36" i="20"/>
  <c r="O36" i="20" s="1"/>
  <c r="I37" i="20"/>
  <c r="L37" i="20" s="1"/>
  <c r="J37" i="20"/>
  <c r="N37" i="20" s="1"/>
  <c r="K37" i="20"/>
  <c r="O37" i="20" s="1"/>
  <c r="I38" i="20"/>
  <c r="J38" i="20"/>
  <c r="N38" i="20" s="1"/>
  <c r="K38" i="20"/>
  <c r="I39" i="20"/>
  <c r="L39" i="20" s="1"/>
  <c r="J39" i="20"/>
  <c r="N39" i="20" s="1"/>
  <c r="K39" i="20"/>
  <c r="O39" i="20" s="1"/>
  <c r="I40" i="20"/>
  <c r="L40" i="20" s="1"/>
  <c r="J40" i="20"/>
  <c r="N40" i="20" s="1"/>
  <c r="K40" i="20"/>
  <c r="O40" i="20" s="1"/>
  <c r="I41" i="20"/>
  <c r="L41" i="20" s="1"/>
  <c r="J41" i="20"/>
  <c r="N41" i="20" s="1"/>
  <c r="K41" i="20"/>
  <c r="O41" i="20" s="1"/>
  <c r="I42" i="20"/>
  <c r="J42" i="20"/>
  <c r="N42" i="20" s="1"/>
  <c r="K42" i="20"/>
  <c r="I43" i="20"/>
  <c r="L43" i="20" s="1"/>
  <c r="J43" i="20"/>
  <c r="N43" i="20" s="1"/>
  <c r="K43" i="20"/>
  <c r="O43" i="20" s="1"/>
  <c r="I44" i="20"/>
  <c r="L44" i="20" s="1"/>
  <c r="J44" i="20"/>
  <c r="N44" i="20" s="1"/>
  <c r="K44" i="20"/>
  <c r="O44" i="20" s="1"/>
  <c r="I45" i="20"/>
  <c r="L45" i="20" s="1"/>
  <c r="J45" i="20"/>
  <c r="N45" i="20" s="1"/>
  <c r="K45" i="20"/>
  <c r="O45" i="20" s="1"/>
  <c r="I46" i="20"/>
  <c r="J46" i="20"/>
  <c r="N46" i="20" s="1"/>
  <c r="K46" i="20"/>
  <c r="I47" i="20"/>
  <c r="L47" i="20" s="1"/>
  <c r="J47" i="20"/>
  <c r="N47" i="20" s="1"/>
  <c r="K47" i="20"/>
  <c r="O47" i="20" s="1"/>
  <c r="I48" i="20"/>
  <c r="L48" i="20" s="1"/>
  <c r="J48" i="20"/>
  <c r="N48" i="20" s="1"/>
  <c r="K48" i="20"/>
  <c r="O48" i="20" s="1"/>
  <c r="I49" i="20"/>
  <c r="L49" i="20" s="1"/>
  <c r="J49" i="20"/>
  <c r="N49" i="20" s="1"/>
  <c r="K49" i="20"/>
  <c r="O49" i="20" s="1"/>
  <c r="I50" i="20"/>
  <c r="J50" i="20"/>
  <c r="N50" i="20" s="1"/>
  <c r="K50" i="20"/>
  <c r="I51" i="20"/>
  <c r="L51" i="20" s="1"/>
  <c r="J51" i="20"/>
  <c r="N51" i="20" s="1"/>
  <c r="K51" i="20"/>
  <c r="O51" i="20" s="1"/>
  <c r="I52" i="20"/>
  <c r="L52" i="20" s="1"/>
  <c r="J52" i="20"/>
  <c r="N52" i="20" s="1"/>
  <c r="K52" i="20"/>
  <c r="O52" i="20" s="1"/>
  <c r="I53" i="20"/>
  <c r="L53" i="20" s="1"/>
  <c r="J53" i="20"/>
  <c r="N53" i="20" s="1"/>
  <c r="K53" i="20"/>
  <c r="O53" i="20" s="1"/>
  <c r="I54" i="20"/>
  <c r="J54" i="20"/>
  <c r="N54" i="20" s="1"/>
  <c r="K54" i="20"/>
  <c r="K3" i="20"/>
  <c r="O3" i="20" s="1"/>
  <c r="J3" i="20"/>
  <c r="N3" i="20" s="1"/>
  <c r="I3" i="20"/>
  <c r="L3" i="20" s="1"/>
  <c r="W105" i="1" a="1"/>
  <c r="W105" i="1" s="1"/>
  <c r="V105" i="1" a="1"/>
  <c r="V105" i="1" s="1"/>
  <c r="U105" i="1" a="1"/>
  <c r="U105" i="1" s="1"/>
  <c r="W104" i="1"/>
  <c r="V104" i="1"/>
  <c r="U104" i="1"/>
  <c r="N11" i="24"/>
  <c r="O11" i="24"/>
  <c r="N12" i="24"/>
  <c r="O12" i="24"/>
  <c r="L54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L3" i="23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1" i="24"/>
  <c r="L30" i="24"/>
  <c r="L29" i="24"/>
  <c r="L28" i="24"/>
  <c r="L27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L3" i="24"/>
  <c r="L4" i="25"/>
  <c r="L5" i="25"/>
  <c r="L6" i="25"/>
  <c r="L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7" i="25"/>
  <c r="L28" i="25"/>
  <c r="L29" i="25"/>
  <c r="L30" i="25"/>
  <c r="L31" i="25"/>
  <c r="L33" i="25"/>
  <c r="L34" i="25"/>
  <c r="L35" i="25"/>
  <c r="L36" i="25"/>
  <c r="L37" i="25"/>
  <c r="L38" i="25"/>
  <c r="L39" i="25"/>
  <c r="L40" i="25"/>
  <c r="L41" i="25"/>
  <c r="L42" i="25"/>
  <c r="L43" i="25"/>
  <c r="L44" i="25"/>
  <c r="L45" i="25"/>
  <c r="L46" i="25"/>
  <c r="L47" i="25"/>
  <c r="L48" i="25"/>
  <c r="L49" i="25"/>
  <c r="L50" i="25"/>
  <c r="L51" i="25"/>
  <c r="L52" i="25"/>
  <c r="L53" i="25"/>
  <c r="L54" i="25"/>
  <c r="L3" i="25"/>
  <c r="I4" i="25"/>
  <c r="I5" i="25"/>
  <c r="I6" i="25"/>
  <c r="I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7" i="25"/>
  <c r="I28" i="25"/>
  <c r="I29" i="25"/>
  <c r="I30" i="25"/>
  <c r="I31" i="25"/>
  <c r="I33" i="25"/>
  <c r="I34" i="25"/>
  <c r="I35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3" i="25"/>
  <c r="O105" i="24" a="1"/>
  <c r="O105" i="24" s="1"/>
  <c r="N105" i="24" a="1"/>
  <c r="N105" i="24" s="1"/>
  <c r="L105" i="24" a="1"/>
  <c r="L105" i="24" s="1"/>
  <c r="O104" i="24"/>
  <c r="N104" i="24"/>
  <c r="L104" i="24"/>
  <c r="O105" i="23" a="1"/>
  <c r="O105" i="23" s="1"/>
  <c r="N105" i="23" a="1"/>
  <c r="N105" i="23" s="1"/>
  <c r="M105" i="23" a="1"/>
  <c r="M105" i="23" s="1"/>
  <c r="L105" i="23" a="1"/>
  <c r="L105" i="23" s="1"/>
  <c r="O104" i="23"/>
  <c r="N104" i="23"/>
  <c r="M104" i="23"/>
  <c r="L104" i="23"/>
  <c r="O105" i="21" a="1"/>
  <c r="O105" i="21" s="1"/>
  <c r="N105" i="21" a="1"/>
  <c r="N105" i="21" s="1"/>
  <c r="M105" i="21" a="1"/>
  <c r="M105" i="21" s="1"/>
  <c r="L105" i="21" a="1"/>
  <c r="L105" i="21" s="1"/>
  <c r="O104" i="21"/>
  <c r="N104" i="21"/>
  <c r="M104" i="21"/>
  <c r="L104" i="21"/>
  <c r="I4" i="21"/>
  <c r="J4" i="21"/>
  <c r="N4" i="21" s="1"/>
  <c r="K4" i="21"/>
  <c r="I5" i="21"/>
  <c r="L5" i="21" s="1"/>
  <c r="J5" i="21"/>
  <c r="K5" i="21"/>
  <c r="O5" i="21" s="1"/>
  <c r="I6" i="21"/>
  <c r="J6" i="21"/>
  <c r="N6" i="21" s="1"/>
  <c r="K6" i="21"/>
  <c r="I7" i="21"/>
  <c r="L7" i="21" s="1"/>
  <c r="J7" i="21"/>
  <c r="K7" i="21"/>
  <c r="O7" i="21" s="1"/>
  <c r="I8" i="21"/>
  <c r="J8" i="21"/>
  <c r="N8" i="21" s="1"/>
  <c r="K8" i="21"/>
  <c r="I9" i="21"/>
  <c r="L9" i="21" s="1"/>
  <c r="J9" i="21"/>
  <c r="K9" i="21"/>
  <c r="O9" i="21" s="1"/>
  <c r="I10" i="21"/>
  <c r="J10" i="21"/>
  <c r="N10" i="21" s="1"/>
  <c r="K10" i="21"/>
  <c r="I11" i="21"/>
  <c r="L11" i="21" s="1"/>
  <c r="J11" i="21"/>
  <c r="K11" i="21"/>
  <c r="O11" i="21" s="1"/>
  <c r="I12" i="21"/>
  <c r="J12" i="21"/>
  <c r="N12" i="21" s="1"/>
  <c r="K12" i="21"/>
  <c r="I13" i="21"/>
  <c r="L13" i="21" s="1"/>
  <c r="J13" i="21"/>
  <c r="K13" i="21"/>
  <c r="O13" i="21" s="1"/>
  <c r="I14" i="21"/>
  <c r="J14" i="21"/>
  <c r="N14" i="21" s="1"/>
  <c r="K14" i="21"/>
  <c r="I15" i="21"/>
  <c r="L15" i="21" s="1"/>
  <c r="J15" i="21"/>
  <c r="K15" i="21"/>
  <c r="O15" i="21" s="1"/>
  <c r="I16" i="21"/>
  <c r="J16" i="21"/>
  <c r="N16" i="21" s="1"/>
  <c r="K16" i="21"/>
  <c r="I17" i="21"/>
  <c r="L17" i="21" s="1"/>
  <c r="J17" i="21"/>
  <c r="K17" i="21"/>
  <c r="O17" i="21" s="1"/>
  <c r="I18" i="21"/>
  <c r="J18" i="21"/>
  <c r="N18" i="21" s="1"/>
  <c r="K18" i="21"/>
  <c r="I19" i="21"/>
  <c r="L19" i="21" s="1"/>
  <c r="J19" i="21"/>
  <c r="K19" i="21"/>
  <c r="O19" i="21" s="1"/>
  <c r="I20" i="21"/>
  <c r="J20" i="21"/>
  <c r="N20" i="21" s="1"/>
  <c r="K20" i="21"/>
  <c r="I21" i="21"/>
  <c r="L21" i="21" s="1"/>
  <c r="J21" i="21"/>
  <c r="K21" i="21"/>
  <c r="O21" i="21" s="1"/>
  <c r="I22" i="21"/>
  <c r="J22" i="21"/>
  <c r="N22" i="21" s="1"/>
  <c r="K22" i="21"/>
  <c r="I23" i="21"/>
  <c r="L23" i="21" s="1"/>
  <c r="J23" i="21"/>
  <c r="K23" i="21"/>
  <c r="O23" i="21" s="1"/>
  <c r="I24" i="21"/>
  <c r="J24" i="21"/>
  <c r="N24" i="21" s="1"/>
  <c r="K24" i="21"/>
  <c r="I25" i="21"/>
  <c r="L25" i="21" s="1"/>
  <c r="J25" i="21"/>
  <c r="K25" i="21"/>
  <c r="O25" i="21" s="1"/>
  <c r="I26" i="21"/>
  <c r="J26" i="21"/>
  <c r="N26" i="21" s="1"/>
  <c r="K26" i="21"/>
  <c r="I27" i="21"/>
  <c r="L27" i="21" s="1"/>
  <c r="J27" i="21"/>
  <c r="K27" i="21"/>
  <c r="O27" i="21" s="1"/>
  <c r="I28" i="21"/>
  <c r="J28" i="21"/>
  <c r="N28" i="21" s="1"/>
  <c r="K28" i="21"/>
  <c r="I29" i="21"/>
  <c r="L29" i="21" s="1"/>
  <c r="J29" i="21"/>
  <c r="K29" i="21"/>
  <c r="O29" i="21" s="1"/>
  <c r="I30" i="21"/>
  <c r="J30" i="21"/>
  <c r="N30" i="21" s="1"/>
  <c r="K30" i="21"/>
  <c r="I31" i="21"/>
  <c r="L31" i="21" s="1"/>
  <c r="J31" i="21"/>
  <c r="K31" i="21"/>
  <c r="O31" i="21" s="1"/>
  <c r="I32" i="21"/>
  <c r="J32" i="21"/>
  <c r="N32" i="21" s="1"/>
  <c r="K32" i="21"/>
  <c r="I33" i="21"/>
  <c r="L33" i="21" s="1"/>
  <c r="J33" i="21"/>
  <c r="K33" i="21"/>
  <c r="O33" i="21" s="1"/>
  <c r="I34" i="21"/>
  <c r="J34" i="21"/>
  <c r="N34" i="21" s="1"/>
  <c r="K34" i="21"/>
  <c r="I35" i="21"/>
  <c r="L35" i="21" s="1"/>
  <c r="J35" i="21"/>
  <c r="K35" i="21"/>
  <c r="O35" i="21" s="1"/>
  <c r="I36" i="21"/>
  <c r="J36" i="21"/>
  <c r="N36" i="21" s="1"/>
  <c r="K36" i="21"/>
  <c r="I37" i="21"/>
  <c r="L37" i="21" s="1"/>
  <c r="J37" i="21"/>
  <c r="K37" i="21"/>
  <c r="O37" i="21" s="1"/>
  <c r="I38" i="21"/>
  <c r="J38" i="21"/>
  <c r="N38" i="21" s="1"/>
  <c r="K38" i="21"/>
  <c r="I39" i="21"/>
  <c r="L39" i="21" s="1"/>
  <c r="J39" i="21"/>
  <c r="K39" i="21"/>
  <c r="O39" i="21" s="1"/>
  <c r="I40" i="21"/>
  <c r="J40" i="21"/>
  <c r="N40" i="21" s="1"/>
  <c r="K40" i="21"/>
  <c r="I41" i="21"/>
  <c r="L41" i="21" s="1"/>
  <c r="J41" i="21"/>
  <c r="K41" i="21"/>
  <c r="O41" i="21" s="1"/>
  <c r="I42" i="21"/>
  <c r="J42" i="21"/>
  <c r="N42" i="21" s="1"/>
  <c r="K42" i="21"/>
  <c r="I43" i="21"/>
  <c r="L43" i="21" s="1"/>
  <c r="J43" i="21"/>
  <c r="K43" i="21"/>
  <c r="O43" i="21" s="1"/>
  <c r="I44" i="21"/>
  <c r="J44" i="21"/>
  <c r="N44" i="21" s="1"/>
  <c r="K44" i="21"/>
  <c r="I45" i="21"/>
  <c r="L45" i="21" s="1"/>
  <c r="J45" i="21"/>
  <c r="K45" i="21"/>
  <c r="O45" i="21" s="1"/>
  <c r="I46" i="21"/>
  <c r="J46" i="21"/>
  <c r="N46" i="21" s="1"/>
  <c r="K46" i="21"/>
  <c r="I47" i="21"/>
  <c r="L47" i="21" s="1"/>
  <c r="J47" i="21"/>
  <c r="K47" i="21"/>
  <c r="O47" i="21" s="1"/>
  <c r="I48" i="21"/>
  <c r="J48" i="21"/>
  <c r="N48" i="21" s="1"/>
  <c r="K48" i="21"/>
  <c r="I49" i="21"/>
  <c r="L49" i="21" s="1"/>
  <c r="J49" i="21"/>
  <c r="K49" i="21"/>
  <c r="O49" i="21" s="1"/>
  <c r="I50" i="21"/>
  <c r="J50" i="21"/>
  <c r="N50" i="21" s="1"/>
  <c r="K50" i="21"/>
  <c r="I51" i="21"/>
  <c r="L51" i="21" s="1"/>
  <c r="J51" i="21"/>
  <c r="K51" i="21"/>
  <c r="O51" i="21" s="1"/>
  <c r="I52" i="21"/>
  <c r="J52" i="21"/>
  <c r="N52" i="21" s="1"/>
  <c r="K52" i="21"/>
  <c r="I53" i="21"/>
  <c r="L53" i="21" s="1"/>
  <c r="J53" i="21"/>
  <c r="K53" i="21"/>
  <c r="O53" i="21" s="1"/>
  <c r="I54" i="21"/>
  <c r="J54" i="21"/>
  <c r="N54" i="21" s="1"/>
  <c r="K54" i="21"/>
  <c r="K3" i="21"/>
  <c r="O3" i="21" s="1"/>
  <c r="J3" i="21"/>
  <c r="I3" i="21"/>
  <c r="L3" i="21" s="1"/>
  <c r="I4" i="22"/>
  <c r="J4" i="22"/>
  <c r="N4" i="22" s="1"/>
  <c r="K4" i="22"/>
  <c r="I5" i="22"/>
  <c r="J5" i="22"/>
  <c r="K5" i="22"/>
  <c r="O5" i="22" s="1"/>
  <c r="I6" i="22"/>
  <c r="J6" i="22"/>
  <c r="N6" i="22" s="1"/>
  <c r="K6" i="22"/>
  <c r="I7" i="22"/>
  <c r="J7" i="22"/>
  <c r="K7" i="22"/>
  <c r="O7" i="22" s="1"/>
  <c r="I8" i="22"/>
  <c r="J8" i="22"/>
  <c r="N8" i="22" s="1"/>
  <c r="K8" i="22"/>
  <c r="I9" i="22"/>
  <c r="J9" i="22"/>
  <c r="K9" i="22"/>
  <c r="O9" i="22" s="1"/>
  <c r="I10" i="22"/>
  <c r="J10" i="22"/>
  <c r="N10" i="22" s="1"/>
  <c r="K10" i="22"/>
  <c r="I11" i="22"/>
  <c r="L11" i="22" s="1"/>
  <c r="J11" i="22"/>
  <c r="K11" i="22"/>
  <c r="O11" i="22" s="1"/>
  <c r="I12" i="22"/>
  <c r="J12" i="22"/>
  <c r="N12" i="22" s="1"/>
  <c r="K12" i="22"/>
  <c r="I13" i="22"/>
  <c r="L13" i="22" s="1"/>
  <c r="J13" i="22"/>
  <c r="K13" i="22"/>
  <c r="O13" i="22" s="1"/>
  <c r="I14" i="22"/>
  <c r="J14" i="22"/>
  <c r="N14" i="22" s="1"/>
  <c r="K14" i="22"/>
  <c r="I15" i="22"/>
  <c r="L15" i="22" s="1"/>
  <c r="J15" i="22"/>
  <c r="K15" i="22"/>
  <c r="O15" i="22" s="1"/>
  <c r="I16" i="22"/>
  <c r="J16" i="22"/>
  <c r="N16" i="22" s="1"/>
  <c r="K16" i="22"/>
  <c r="I17" i="22"/>
  <c r="L17" i="22" s="1"/>
  <c r="J17" i="22"/>
  <c r="K17" i="22"/>
  <c r="O17" i="22" s="1"/>
  <c r="I18" i="22"/>
  <c r="J18" i="22"/>
  <c r="N18" i="22" s="1"/>
  <c r="K18" i="22"/>
  <c r="I19" i="22"/>
  <c r="L19" i="22" s="1"/>
  <c r="J19" i="22"/>
  <c r="K19" i="22"/>
  <c r="O19" i="22" s="1"/>
  <c r="I20" i="22"/>
  <c r="J20" i="22"/>
  <c r="N20" i="22" s="1"/>
  <c r="K20" i="22"/>
  <c r="I21" i="22"/>
  <c r="L21" i="22" s="1"/>
  <c r="J21" i="22"/>
  <c r="K21" i="22"/>
  <c r="O21" i="22" s="1"/>
  <c r="I22" i="22"/>
  <c r="J22" i="22"/>
  <c r="N22" i="22" s="1"/>
  <c r="K22" i="22"/>
  <c r="I23" i="22"/>
  <c r="L23" i="22" s="1"/>
  <c r="J23" i="22"/>
  <c r="K23" i="22"/>
  <c r="O23" i="22" s="1"/>
  <c r="I24" i="22"/>
  <c r="J24" i="22"/>
  <c r="N24" i="22" s="1"/>
  <c r="K24" i="22"/>
  <c r="I25" i="22"/>
  <c r="L25" i="22" s="1"/>
  <c r="J25" i="22"/>
  <c r="K25" i="22"/>
  <c r="O25" i="22" s="1"/>
  <c r="I26" i="22"/>
  <c r="J26" i="22"/>
  <c r="N26" i="22" s="1"/>
  <c r="K26" i="22"/>
  <c r="I27" i="22"/>
  <c r="L27" i="22" s="1"/>
  <c r="J27" i="22"/>
  <c r="K27" i="22"/>
  <c r="O27" i="22" s="1"/>
  <c r="I28" i="22"/>
  <c r="J28" i="22"/>
  <c r="N28" i="22" s="1"/>
  <c r="K28" i="22"/>
  <c r="I29" i="22"/>
  <c r="L29" i="22" s="1"/>
  <c r="J29" i="22"/>
  <c r="K29" i="22"/>
  <c r="O29" i="22" s="1"/>
  <c r="I30" i="22"/>
  <c r="J30" i="22"/>
  <c r="N30" i="22" s="1"/>
  <c r="K30" i="22"/>
  <c r="I31" i="22"/>
  <c r="L31" i="22" s="1"/>
  <c r="J31" i="22"/>
  <c r="K31" i="22"/>
  <c r="O31" i="22" s="1"/>
  <c r="I32" i="22"/>
  <c r="J32" i="22"/>
  <c r="N32" i="22" s="1"/>
  <c r="K32" i="22"/>
  <c r="I33" i="22"/>
  <c r="L33" i="22" s="1"/>
  <c r="J33" i="22"/>
  <c r="K33" i="22"/>
  <c r="O33" i="22" s="1"/>
  <c r="I34" i="22"/>
  <c r="J34" i="22"/>
  <c r="N34" i="22" s="1"/>
  <c r="K34" i="22"/>
  <c r="I35" i="22"/>
  <c r="L35" i="22" s="1"/>
  <c r="J35" i="22"/>
  <c r="K35" i="22"/>
  <c r="O35" i="22" s="1"/>
  <c r="I36" i="22"/>
  <c r="J36" i="22"/>
  <c r="N36" i="22" s="1"/>
  <c r="K36" i="22"/>
  <c r="I37" i="22"/>
  <c r="L37" i="22" s="1"/>
  <c r="J37" i="22"/>
  <c r="N37" i="22" s="1"/>
  <c r="K37" i="22"/>
  <c r="O37" i="22" s="1"/>
  <c r="I38" i="22"/>
  <c r="J38" i="22"/>
  <c r="N38" i="22" s="1"/>
  <c r="K38" i="22"/>
  <c r="O38" i="22" s="1"/>
  <c r="I39" i="22"/>
  <c r="L39" i="22" s="1"/>
  <c r="J39" i="22"/>
  <c r="N39" i="22" s="1"/>
  <c r="K39" i="22"/>
  <c r="O39" i="22" s="1"/>
  <c r="I40" i="22"/>
  <c r="L40" i="22" s="1"/>
  <c r="J40" i="22"/>
  <c r="N40" i="22" s="1"/>
  <c r="K40" i="22"/>
  <c r="O40" i="22" s="1"/>
  <c r="I41" i="22"/>
  <c r="L41" i="22" s="1"/>
  <c r="J41" i="22"/>
  <c r="N41" i="22" s="1"/>
  <c r="K41" i="22"/>
  <c r="O41" i="22" s="1"/>
  <c r="I42" i="22"/>
  <c r="L42" i="22" s="1"/>
  <c r="J42" i="22"/>
  <c r="N42" i="22" s="1"/>
  <c r="K42" i="22"/>
  <c r="O42" i="22" s="1"/>
  <c r="I43" i="22"/>
  <c r="L43" i="22" s="1"/>
  <c r="J43" i="22"/>
  <c r="N43" i="22" s="1"/>
  <c r="K43" i="22"/>
  <c r="O43" i="22" s="1"/>
  <c r="I44" i="22"/>
  <c r="L44" i="22" s="1"/>
  <c r="J44" i="22"/>
  <c r="N44" i="22" s="1"/>
  <c r="K44" i="22"/>
  <c r="O44" i="22" s="1"/>
  <c r="I45" i="22"/>
  <c r="L45" i="22" s="1"/>
  <c r="J45" i="22"/>
  <c r="N45" i="22" s="1"/>
  <c r="K45" i="22"/>
  <c r="O45" i="22" s="1"/>
  <c r="I46" i="22"/>
  <c r="L46" i="22" s="1"/>
  <c r="J46" i="22"/>
  <c r="N46" i="22" s="1"/>
  <c r="K46" i="22"/>
  <c r="O46" i="22" s="1"/>
  <c r="I47" i="22"/>
  <c r="L47" i="22" s="1"/>
  <c r="J47" i="22"/>
  <c r="N47" i="22" s="1"/>
  <c r="K47" i="22"/>
  <c r="O47" i="22" s="1"/>
  <c r="I48" i="22"/>
  <c r="L48" i="22" s="1"/>
  <c r="J48" i="22"/>
  <c r="N48" i="22" s="1"/>
  <c r="K48" i="22"/>
  <c r="O48" i="22" s="1"/>
  <c r="I49" i="22"/>
  <c r="L49" i="22" s="1"/>
  <c r="J49" i="22"/>
  <c r="N49" i="22" s="1"/>
  <c r="K49" i="22"/>
  <c r="O49" i="22" s="1"/>
  <c r="I50" i="22"/>
  <c r="L50" i="22" s="1"/>
  <c r="J50" i="22"/>
  <c r="N50" i="22" s="1"/>
  <c r="K50" i="22"/>
  <c r="O50" i="22" s="1"/>
  <c r="I51" i="22"/>
  <c r="L51" i="22" s="1"/>
  <c r="J51" i="22"/>
  <c r="N51" i="22" s="1"/>
  <c r="K51" i="22"/>
  <c r="O51" i="22" s="1"/>
  <c r="I52" i="22"/>
  <c r="L52" i="22" s="1"/>
  <c r="J52" i="22"/>
  <c r="N52" i="22" s="1"/>
  <c r="K52" i="22"/>
  <c r="O52" i="22" s="1"/>
  <c r="I53" i="22"/>
  <c r="L53" i="22" s="1"/>
  <c r="J53" i="22"/>
  <c r="K53" i="22"/>
  <c r="O53" i="22" s="1"/>
  <c r="I54" i="22"/>
  <c r="L54" i="22" s="1"/>
  <c r="J54" i="22"/>
  <c r="K54" i="22"/>
  <c r="K3" i="22"/>
  <c r="O3" i="22" s="1"/>
  <c r="J3" i="22"/>
  <c r="I3" i="22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54" i="4"/>
  <c r="H53" i="4"/>
  <c r="M53" i="4" s="1"/>
  <c r="H52" i="4"/>
  <c r="H51" i="4"/>
  <c r="M51" i="4" s="1"/>
  <c r="H50" i="4"/>
  <c r="H49" i="4"/>
  <c r="M49" i="4" s="1"/>
  <c r="H48" i="4"/>
  <c r="H47" i="4"/>
  <c r="M47" i="4" s="1"/>
  <c r="H46" i="4"/>
  <c r="H45" i="4"/>
  <c r="M45" i="4" s="1"/>
  <c r="H44" i="4"/>
  <c r="H43" i="4"/>
  <c r="M43" i="4" s="1"/>
  <c r="H42" i="4"/>
  <c r="H41" i="4"/>
  <c r="M41" i="4" s="1"/>
  <c r="H40" i="4"/>
  <c r="H39" i="4"/>
  <c r="M39" i="4" s="1"/>
  <c r="H38" i="4"/>
  <c r="H37" i="4"/>
  <c r="M37" i="4" s="1"/>
  <c r="H36" i="4"/>
  <c r="H35" i="4"/>
  <c r="M35" i="4" s="1"/>
  <c r="H34" i="4"/>
  <c r="H33" i="4"/>
  <c r="M33" i="4" s="1"/>
  <c r="H32" i="4"/>
  <c r="H31" i="4"/>
  <c r="M31" i="4" s="1"/>
  <c r="H30" i="4"/>
  <c r="H29" i="4"/>
  <c r="M29" i="4" s="1"/>
  <c r="H28" i="4"/>
  <c r="M28" i="4" s="1"/>
  <c r="H27" i="4"/>
  <c r="M27" i="4" s="1"/>
  <c r="H26" i="4"/>
  <c r="H25" i="4"/>
  <c r="M25" i="4" s="1"/>
  <c r="H24" i="4"/>
  <c r="H23" i="4"/>
  <c r="M23" i="4" s="1"/>
  <c r="H22" i="4"/>
  <c r="H21" i="4"/>
  <c r="M21" i="4" s="1"/>
  <c r="H20" i="4"/>
  <c r="H19" i="4"/>
  <c r="M19" i="4" s="1"/>
  <c r="H18" i="4"/>
  <c r="H17" i="4"/>
  <c r="M17" i="4" s="1"/>
  <c r="H16" i="4"/>
  <c r="H15" i="4"/>
  <c r="M15" i="4" s="1"/>
  <c r="H14" i="4"/>
  <c r="H13" i="4"/>
  <c r="M13" i="4" s="1"/>
  <c r="H12" i="4"/>
  <c r="H11" i="4"/>
  <c r="M11" i="4" s="1"/>
  <c r="H10" i="4"/>
  <c r="H9" i="4"/>
  <c r="M9" i="4" s="1"/>
  <c r="H8" i="4"/>
  <c r="H7" i="4"/>
  <c r="M7" i="4" s="1"/>
  <c r="H6" i="4"/>
  <c r="H5" i="4"/>
  <c r="M5" i="4" s="1"/>
  <c r="H4" i="4"/>
  <c r="H3" i="4"/>
  <c r="M3" i="4" s="1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H6" i="5"/>
  <c r="H5" i="5"/>
  <c r="H4" i="5"/>
  <c r="H3" i="5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M8" i="7" s="1"/>
  <c r="H7" i="7"/>
  <c r="H6" i="7"/>
  <c r="H5" i="7"/>
  <c r="H4" i="7"/>
  <c r="H3" i="7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O34" i="8"/>
  <c r="H34" i="8"/>
  <c r="H33" i="8"/>
  <c r="O32" i="8"/>
  <c r="H32" i="8"/>
  <c r="H31" i="8"/>
  <c r="O30" i="8"/>
  <c r="H30" i="8"/>
  <c r="H29" i="8"/>
  <c r="O28" i="8"/>
  <c r="H28" i="8"/>
  <c r="H27" i="8"/>
  <c r="O26" i="8"/>
  <c r="H26" i="8"/>
  <c r="H25" i="8"/>
  <c r="O24" i="8"/>
  <c r="H24" i="8"/>
  <c r="H23" i="8"/>
  <c r="O22" i="8"/>
  <c r="H22" i="8"/>
  <c r="H21" i="8"/>
  <c r="O20" i="8"/>
  <c r="H20" i="8"/>
  <c r="H19" i="8"/>
  <c r="O18" i="8"/>
  <c r="H18" i="8"/>
  <c r="H17" i="8"/>
  <c r="O16" i="8"/>
  <c r="H16" i="8"/>
  <c r="H15" i="8"/>
  <c r="O14" i="8"/>
  <c r="H14" i="8"/>
  <c r="H13" i="8"/>
  <c r="O12" i="8"/>
  <c r="H12" i="8"/>
  <c r="H11" i="8"/>
  <c r="O10" i="8"/>
  <c r="H10" i="8"/>
  <c r="H9" i="8"/>
  <c r="H8" i="8"/>
  <c r="H7" i="8"/>
  <c r="H6" i="8"/>
  <c r="H5" i="8"/>
  <c r="H4" i="8"/>
  <c r="H3" i="8"/>
  <c r="N54" i="9"/>
  <c r="H54" i="9"/>
  <c r="H53" i="9"/>
  <c r="M53" i="9" s="1"/>
  <c r="H52" i="9"/>
  <c r="H51" i="9"/>
  <c r="M51" i="9" s="1"/>
  <c r="H50" i="9"/>
  <c r="H49" i="9"/>
  <c r="M49" i="9" s="1"/>
  <c r="H48" i="9"/>
  <c r="H47" i="9"/>
  <c r="M47" i="9" s="1"/>
  <c r="H46" i="9"/>
  <c r="H45" i="9"/>
  <c r="M45" i="9" s="1"/>
  <c r="H44" i="9"/>
  <c r="H43" i="9"/>
  <c r="M43" i="9" s="1"/>
  <c r="H42" i="9"/>
  <c r="H41" i="9"/>
  <c r="M41" i="9" s="1"/>
  <c r="H40" i="9"/>
  <c r="H39" i="9"/>
  <c r="M39" i="9" s="1"/>
  <c r="H38" i="9"/>
  <c r="H37" i="9"/>
  <c r="M37" i="9" s="1"/>
  <c r="H36" i="9"/>
  <c r="H35" i="9"/>
  <c r="M35" i="9" s="1"/>
  <c r="H34" i="9"/>
  <c r="H33" i="9"/>
  <c r="M33" i="9" s="1"/>
  <c r="H32" i="9"/>
  <c r="H31" i="9"/>
  <c r="M31" i="9" s="1"/>
  <c r="H30" i="9"/>
  <c r="H29" i="9"/>
  <c r="M29" i="9" s="1"/>
  <c r="H28" i="9"/>
  <c r="H27" i="9"/>
  <c r="M27" i="9" s="1"/>
  <c r="H26" i="9"/>
  <c r="H25" i="9"/>
  <c r="M25" i="9" s="1"/>
  <c r="H24" i="9"/>
  <c r="H23" i="9"/>
  <c r="M23" i="9" s="1"/>
  <c r="H22" i="9"/>
  <c r="H21" i="9"/>
  <c r="M21" i="9" s="1"/>
  <c r="H20" i="9"/>
  <c r="H19" i="9"/>
  <c r="M19" i="9" s="1"/>
  <c r="H18" i="9"/>
  <c r="H17" i="9"/>
  <c r="M17" i="9" s="1"/>
  <c r="H16" i="9"/>
  <c r="H15" i="9"/>
  <c r="M15" i="9" s="1"/>
  <c r="H14" i="9"/>
  <c r="H13" i="9"/>
  <c r="M13" i="9" s="1"/>
  <c r="H12" i="9"/>
  <c r="H11" i="9"/>
  <c r="M11" i="9" s="1"/>
  <c r="H10" i="9"/>
  <c r="H9" i="9"/>
  <c r="M9" i="9" s="1"/>
  <c r="H8" i="9"/>
  <c r="H7" i="9"/>
  <c r="M7" i="9" s="1"/>
  <c r="H6" i="9"/>
  <c r="H5" i="9"/>
  <c r="M5" i="9" s="1"/>
  <c r="H4" i="9"/>
  <c r="H3" i="9"/>
  <c r="M3" i="9" s="1"/>
  <c r="H54" i="10"/>
  <c r="H53" i="10"/>
  <c r="M53" i="10" s="1"/>
  <c r="H52" i="10"/>
  <c r="H51" i="10"/>
  <c r="M51" i="10" s="1"/>
  <c r="H50" i="10"/>
  <c r="H49" i="10"/>
  <c r="M49" i="10" s="1"/>
  <c r="H48" i="10"/>
  <c r="H47" i="10"/>
  <c r="M47" i="10" s="1"/>
  <c r="H46" i="10"/>
  <c r="H45" i="10"/>
  <c r="M45" i="10" s="1"/>
  <c r="H44" i="10"/>
  <c r="H43" i="10"/>
  <c r="M43" i="10" s="1"/>
  <c r="H42" i="10"/>
  <c r="H41" i="10"/>
  <c r="M41" i="10" s="1"/>
  <c r="H40" i="10"/>
  <c r="H39" i="10"/>
  <c r="M39" i="10" s="1"/>
  <c r="H38" i="10"/>
  <c r="H37" i="10"/>
  <c r="M37" i="10" s="1"/>
  <c r="H36" i="10"/>
  <c r="H35" i="10"/>
  <c r="M35" i="10" s="1"/>
  <c r="H34" i="10"/>
  <c r="H33" i="10"/>
  <c r="M33" i="10" s="1"/>
  <c r="H32" i="10"/>
  <c r="H31" i="10"/>
  <c r="M31" i="10" s="1"/>
  <c r="H30" i="10"/>
  <c r="H29" i="10"/>
  <c r="M29" i="10" s="1"/>
  <c r="H28" i="10"/>
  <c r="H27" i="10"/>
  <c r="M27" i="10" s="1"/>
  <c r="H26" i="10"/>
  <c r="H25" i="10"/>
  <c r="M25" i="10" s="1"/>
  <c r="H24" i="10"/>
  <c r="H23" i="10"/>
  <c r="M23" i="10" s="1"/>
  <c r="H22" i="10"/>
  <c r="H21" i="10"/>
  <c r="M21" i="10" s="1"/>
  <c r="H20" i="10"/>
  <c r="H19" i="10"/>
  <c r="M19" i="10" s="1"/>
  <c r="H18" i="10"/>
  <c r="H17" i="10"/>
  <c r="M17" i="10" s="1"/>
  <c r="H16" i="10"/>
  <c r="H15" i="10"/>
  <c r="M15" i="10" s="1"/>
  <c r="H14" i="10"/>
  <c r="H13" i="10"/>
  <c r="M13" i="10" s="1"/>
  <c r="H12" i="10"/>
  <c r="H11" i="10"/>
  <c r="M11" i="10" s="1"/>
  <c r="H10" i="10"/>
  <c r="H9" i="10"/>
  <c r="M9" i="10" s="1"/>
  <c r="H8" i="10"/>
  <c r="H7" i="10"/>
  <c r="M7" i="10" s="1"/>
  <c r="H6" i="10"/>
  <c r="H5" i="10"/>
  <c r="M5" i="10" s="1"/>
  <c r="H4" i="10"/>
  <c r="H3" i="10"/>
  <c r="M3" i="10" s="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7" i="11"/>
  <c r="H26" i="11"/>
  <c r="H25" i="11"/>
  <c r="M25" i="11" s="1"/>
  <c r="H24" i="11"/>
  <c r="H23" i="11"/>
  <c r="M23" i="11" s="1"/>
  <c r="H22" i="11"/>
  <c r="H21" i="11"/>
  <c r="M21" i="11" s="1"/>
  <c r="H20" i="11"/>
  <c r="H19" i="11"/>
  <c r="M19" i="11" s="1"/>
  <c r="H18" i="11"/>
  <c r="H17" i="11"/>
  <c r="M17" i="11" s="1"/>
  <c r="H16" i="11"/>
  <c r="H15" i="11"/>
  <c r="M15" i="11" s="1"/>
  <c r="H14" i="11"/>
  <c r="H13" i="11"/>
  <c r="M13" i="11" s="1"/>
  <c r="H12" i="11"/>
  <c r="H11" i="11"/>
  <c r="M11" i="11" s="1"/>
  <c r="H10" i="11"/>
  <c r="H9" i="11"/>
  <c r="M9" i="11" s="1"/>
  <c r="H8" i="11"/>
  <c r="H7" i="11"/>
  <c r="M7" i="11" s="1"/>
  <c r="H6" i="11"/>
  <c r="H5" i="11"/>
  <c r="M5" i="11" s="1"/>
  <c r="H4" i="11"/>
  <c r="H3" i="11"/>
  <c r="M3" i="11" s="1"/>
  <c r="H54" i="12"/>
  <c r="H53" i="12"/>
  <c r="H52" i="12"/>
  <c r="H51" i="12"/>
  <c r="H50" i="12"/>
  <c r="H49" i="12"/>
  <c r="H48" i="12"/>
  <c r="H47" i="12"/>
  <c r="H46" i="12"/>
  <c r="H45" i="12"/>
  <c r="H44" i="12"/>
  <c r="H43" i="12"/>
  <c r="H42" i="12"/>
  <c r="H41" i="12"/>
  <c r="H40" i="12"/>
  <c r="H39" i="12"/>
  <c r="H38" i="12"/>
  <c r="M38" i="12" s="1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H54" i="13"/>
  <c r="H53" i="13"/>
  <c r="M53" i="13" s="1"/>
  <c r="H52" i="13"/>
  <c r="H51" i="13"/>
  <c r="M51" i="13" s="1"/>
  <c r="H50" i="13"/>
  <c r="H49" i="13"/>
  <c r="M49" i="13" s="1"/>
  <c r="H48" i="13"/>
  <c r="H47" i="13"/>
  <c r="M47" i="13" s="1"/>
  <c r="H46" i="13"/>
  <c r="H45" i="13"/>
  <c r="M45" i="13" s="1"/>
  <c r="H44" i="13"/>
  <c r="H43" i="13"/>
  <c r="M43" i="13" s="1"/>
  <c r="H42" i="13"/>
  <c r="H41" i="13"/>
  <c r="M41" i="13" s="1"/>
  <c r="H40" i="13"/>
  <c r="H39" i="13"/>
  <c r="M39" i="13" s="1"/>
  <c r="H38" i="13"/>
  <c r="H37" i="13"/>
  <c r="M37" i="13" s="1"/>
  <c r="H36" i="13"/>
  <c r="H35" i="13"/>
  <c r="M35" i="13" s="1"/>
  <c r="H34" i="13"/>
  <c r="H33" i="13"/>
  <c r="M33" i="13" s="1"/>
  <c r="H32" i="13"/>
  <c r="H31" i="13"/>
  <c r="M31" i="13" s="1"/>
  <c r="H30" i="13"/>
  <c r="H29" i="13"/>
  <c r="M29" i="13" s="1"/>
  <c r="H28" i="13"/>
  <c r="H27" i="13"/>
  <c r="M27" i="13" s="1"/>
  <c r="H26" i="13"/>
  <c r="H25" i="13"/>
  <c r="M25" i="13" s="1"/>
  <c r="H24" i="13"/>
  <c r="H23" i="13"/>
  <c r="M23" i="13" s="1"/>
  <c r="H22" i="13"/>
  <c r="H21" i="13"/>
  <c r="M21" i="13" s="1"/>
  <c r="H20" i="13"/>
  <c r="H19" i="13"/>
  <c r="M19" i="13" s="1"/>
  <c r="H18" i="13"/>
  <c r="H17" i="13"/>
  <c r="M17" i="13" s="1"/>
  <c r="H16" i="13"/>
  <c r="H15" i="13"/>
  <c r="M15" i="13" s="1"/>
  <c r="H14" i="13"/>
  <c r="H13" i="13"/>
  <c r="M13" i="13" s="1"/>
  <c r="H12" i="13"/>
  <c r="H11" i="13"/>
  <c r="M11" i="13" s="1"/>
  <c r="H10" i="13"/>
  <c r="H9" i="13"/>
  <c r="M9" i="13" s="1"/>
  <c r="H8" i="13"/>
  <c r="H7" i="13"/>
  <c r="M7" i="13" s="1"/>
  <c r="H6" i="13"/>
  <c r="H5" i="13"/>
  <c r="M5" i="13" s="1"/>
  <c r="H4" i="13"/>
  <c r="H3" i="13"/>
  <c r="M3" i="13" s="1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  <c r="H5" i="14"/>
  <c r="M5" i="14" s="1"/>
  <c r="H4" i="14"/>
  <c r="H3" i="14"/>
  <c r="H54" i="15"/>
  <c r="H53" i="15"/>
  <c r="M53" i="15" s="1"/>
  <c r="H52" i="15"/>
  <c r="H51" i="15"/>
  <c r="M51" i="15" s="1"/>
  <c r="H50" i="15"/>
  <c r="H49" i="15"/>
  <c r="M49" i="15" s="1"/>
  <c r="H48" i="15"/>
  <c r="H47" i="15"/>
  <c r="M47" i="15" s="1"/>
  <c r="H46" i="15"/>
  <c r="H45" i="15"/>
  <c r="M45" i="15" s="1"/>
  <c r="H44" i="15"/>
  <c r="H43" i="15"/>
  <c r="M43" i="15" s="1"/>
  <c r="H42" i="15"/>
  <c r="H41" i="15"/>
  <c r="M41" i="15" s="1"/>
  <c r="H40" i="15"/>
  <c r="H39" i="15"/>
  <c r="M39" i="15" s="1"/>
  <c r="H38" i="15"/>
  <c r="H37" i="15"/>
  <c r="M37" i="15" s="1"/>
  <c r="H36" i="15"/>
  <c r="H35" i="15"/>
  <c r="M35" i="15" s="1"/>
  <c r="H34" i="15"/>
  <c r="H33" i="15"/>
  <c r="M33" i="15" s="1"/>
  <c r="H32" i="15"/>
  <c r="H31" i="15"/>
  <c r="M31" i="15" s="1"/>
  <c r="H30" i="15"/>
  <c r="H29" i="15"/>
  <c r="M29" i="15" s="1"/>
  <c r="H28" i="15"/>
  <c r="H27" i="15"/>
  <c r="M27" i="15" s="1"/>
  <c r="H26" i="15"/>
  <c r="H25" i="15"/>
  <c r="M25" i="15" s="1"/>
  <c r="H24" i="15"/>
  <c r="H23" i="15"/>
  <c r="M23" i="15" s="1"/>
  <c r="H22" i="15"/>
  <c r="H21" i="15"/>
  <c r="M21" i="15" s="1"/>
  <c r="H20" i="15"/>
  <c r="H19" i="15"/>
  <c r="M19" i="15" s="1"/>
  <c r="H18" i="15"/>
  <c r="H17" i="15"/>
  <c r="M17" i="15" s="1"/>
  <c r="H16" i="15"/>
  <c r="M16" i="15" s="1"/>
  <c r="H15" i="15"/>
  <c r="M15" i="15" s="1"/>
  <c r="H14" i="15"/>
  <c r="H13" i="15"/>
  <c r="M13" i="15" s="1"/>
  <c r="H12" i="15"/>
  <c r="H11" i="15"/>
  <c r="M11" i="15" s="1"/>
  <c r="H10" i="15"/>
  <c r="H9" i="15"/>
  <c r="M9" i="15" s="1"/>
  <c r="H8" i="15"/>
  <c r="H7" i="15"/>
  <c r="M7" i="15" s="1"/>
  <c r="H6" i="15"/>
  <c r="H5" i="15"/>
  <c r="M5" i="15" s="1"/>
  <c r="H4" i="15"/>
  <c r="H3" i="15"/>
  <c r="M3" i="15" s="1"/>
  <c r="H54" i="16"/>
  <c r="H53" i="16"/>
  <c r="H52" i="16"/>
  <c r="H51" i="16"/>
  <c r="H50" i="16"/>
  <c r="H49" i="16"/>
  <c r="H48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H33" i="16"/>
  <c r="H32" i="16"/>
  <c r="H31" i="16"/>
  <c r="H30" i="16"/>
  <c r="H29" i="16"/>
  <c r="H28" i="16"/>
  <c r="H27" i="16"/>
  <c r="H26" i="16"/>
  <c r="H25" i="16"/>
  <c r="H24" i="16"/>
  <c r="H23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54" i="17"/>
  <c r="H53" i="17"/>
  <c r="M53" i="17" s="1"/>
  <c r="H52" i="17"/>
  <c r="H51" i="17"/>
  <c r="M51" i="17" s="1"/>
  <c r="H50" i="17"/>
  <c r="H49" i="17"/>
  <c r="M49" i="17" s="1"/>
  <c r="H48" i="17"/>
  <c r="H47" i="17"/>
  <c r="M47" i="17" s="1"/>
  <c r="H46" i="17"/>
  <c r="H45" i="17"/>
  <c r="M45" i="17" s="1"/>
  <c r="H44" i="17"/>
  <c r="H43" i="17"/>
  <c r="M43" i="17" s="1"/>
  <c r="H42" i="17"/>
  <c r="H41" i="17"/>
  <c r="M41" i="17" s="1"/>
  <c r="H40" i="17"/>
  <c r="H39" i="17"/>
  <c r="M39" i="17" s="1"/>
  <c r="H38" i="17"/>
  <c r="H37" i="17"/>
  <c r="M37" i="17" s="1"/>
  <c r="H36" i="17"/>
  <c r="H35" i="17"/>
  <c r="M35" i="17" s="1"/>
  <c r="H34" i="17"/>
  <c r="H33" i="17"/>
  <c r="M33" i="17" s="1"/>
  <c r="H32" i="17"/>
  <c r="H31" i="17"/>
  <c r="M31" i="17" s="1"/>
  <c r="H30" i="17"/>
  <c r="H29" i="17"/>
  <c r="M29" i="17" s="1"/>
  <c r="H28" i="17"/>
  <c r="H27" i="17"/>
  <c r="M27" i="17" s="1"/>
  <c r="H26" i="17"/>
  <c r="H25" i="17"/>
  <c r="M25" i="17" s="1"/>
  <c r="H24" i="17"/>
  <c r="H23" i="17"/>
  <c r="M23" i="17" s="1"/>
  <c r="H22" i="17"/>
  <c r="H21" i="17"/>
  <c r="M21" i="17" s="1"/>
  <c r="H20" i="17"/>
  <c r="M20" i="17" s="1"/>
  <c r="H19" i="17"/>
  <c r="M19" i="17" s="1"/>
  <c r="H18" i="17"/>
  <c r="H17" i="17"/>
  <c r="M17" i="17" s="1"/>
  <c r="H16" i="17"/>
  <c r="H15" i="17"/>
  <c r="M15" i="17" s="1"/>
  <c r="H14" i="17"/>
  <c r="H13" i="17"/>
  <c r="M13" i="17" s="1"/>
  <c r="H12" i="17"/>
  <c r="H11" i="17"/>
  <c r="M11" i="17" s="1"/>
  <c r="H10" i="17"/>
  <c r="H9" i="17"/>
  <c r="M9" i="17" s="1"/>
  <c r="H8" i="17"/>
  <c r="H7" i="17"/>
  <c r="M7" i="17" s="1"/>
  <c r="H6" i="17"/>
  <c r="H5" i="17"/>
  <c r="M5" i="17" s="1"/>
  <c r="H4" i="17"/>
  <c r="H3" i="17"/>
  <c r="M3" i="17" s="1"/>
  <c r="H54" i="18"/>
  <c r="H53" i="18"/>
  <c r="H52" i="18"/>
  <c r="M52" i="18" s="1"/>
  <c r="H51" i="18"/>
  <c r="H50" i="18"/>
  <c r="H49" i="18"/>
  <c r="M49" i="18" s="1"/>
  <c r="H48" i="18"/>
  <c r="H47" i="18"/>
  <c r="H46" i="18"/>
  <c r="H45" i="18"/>
  <c r="H44" i="18"/>
  <c r="H43" i="18"/>
  <c r="H42" i="18"/>
  <c r="H41" i="18"/>
  <c r="H40" i="18"/>
  <c r="H39" i="18"/>
  <c r="H38" i="18"/>
  <c r="H37" i="18"/>
  <c r="H36" i="18"/>
  <c r="H35" i="18"/>
  <c r="H34" i="18"/>
  <c r="H33" i="18"/>
  <c r="H32" i="18"/>
  <c r="H31" i="18"/>
  <c r="H30" i="18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M11" i="18" s="1"/>
  <c r="H10" i="18"/>
  <c r="H9" i="18"/>
  <c r="H8" i="18"/>
  <c r="H7" i="18"/>
  <c r="H6" i="18"/>
  <c r="H5" i="18"/>
  <c r="H4" i="18"/>
  <c r="H3" i="18"/>
  <c r="H54" i="19"/>
  <c r="M54" i="19" s="1"/>
  <c r="N53" i="19"/>
  <c r="H53" i="19"/>
  <c r="M53" i="19" s="1"/>
  <c r="H52" i="19"/>
  <c r="M52" i="19" s="1"/>
  <c r="N51" i="19"/>
  <c r="H51" i="19"/>
  <c r="M51" i="19" s="1"/>
  <c r="H50" i="19"/>
  <c r="M50" i="19" s="1"/>
  <c r="N49" i="19"/>
  <c r="H49" i="19"/>
  <c r="M49" i="19" s="1"/>
  <c r="H48" i="19"/>
  <c r="M48" i="19" s="1"/>
  <c r="N47" i="19"/>
  <c r="H47" i="19"/>
  <c r="M47" i="19" s="1"/>
  <c r="H46" i="19"/>
  <c r="M46" i="19" s="1"/>
  <c r="N45" i="19"/>
  <c r="H45" i="19"/>
  <c r="M45" i="19" s="1"/>
  <c r="H44" i="19"/>
  <c r="M44" i="19" s="1"/>
  <c r="N43" i="19"/>
  <c r="H43" i="19"/>
  <c r="M43" i="19" s="1"/>
  <c r="H42" i="19"/>
  <c r="M42" i="19" s="1"/>
  <c r="N41" i="19"/>
  <c r="H41" i="19"/>
  <c r="M41" i="19" s="1"/>
  <c r="H40" i="19"/>
  <c r="M40" i="19" s="1"/>
  <c r="N39" i="19"/>
  <c r="H39" i="19"/>
  <c r="M39" i="19" s="1"/>
  <c r="H38" i="19"/>
  <c r="M38" i="19" s="1"/>
  <c r="N37" i="19"/>
  <c r="H37" i="19"/>
  <c r="M37" i="19" s="1"/>
  <c r="H36" i="19"/>
  <c r="M36" i="19" s="1"/>
  <c r="N35" i="19"/>
  <c r="H35" i="19"/>
  <c r="M35" i="19" s="1"/>
  <c r="H34" i="19"/>
  <c r="M34" i="19" s="1"/>
  <c r="N33" i="19"/>
  <c r="H33" i="19"/>
  <c r="M33" i="19" s="1"/>
  <c r="H32" i="19"/>
  <c r="M32" i="19" s="1"/>
  <c r="N31" i="19"/>
  <c r="H31" i="19"/>
  <c r="M31" i="19" s="1"/>
  <c r="H30" i="19"/>
  <c r="M30" i="19" s="1"/>
  <c r="N29" i="19"/>
  <c r="H29" i="19"/>
  <c r="M29" i="19" s="1"/>
  <c r="H28" i="19"/>
  <c r="M28" i="19" s="1"/>
  <c r="N27" i="19"/>
  <c r="H27" i="19"/>
  <c r="M27" i="19" s="1"/>
  <c r="H26" i="19"/>
  <c r="M26" i="19" s="1"/>
  <c r="N25" i="19"/>
  <c r="H25" i="19"/>
  <c r="M25" i="19" s="1"/>
  <c r="H24" i="19"/>
  <c r="M24" i="19" s="1"/>
  <c r="N23" i="19"/>
  <c r="H23" i="19"/>
  <c r="M23" i="19" s="1"/>
  <c r="H22" i="19"/>
  <c r="M22" i="19" s="1"/>
  <c r="N21" i="19"/>
  <c r="H21" i="19"/>
  <c r="M21" i="19" s="1"/>
  <c r="H20" i="19"/>
  <c r="M20" i="19" s="1"/>
  <c r="N19" i="19"/>
  <c r="H19" i="19"/>
  <c r="M19" i="19" s="1"/>
  <c r="H18" i="19"/>
  <c r="M18" i="19" s="1"/>
  <c r="N17" i="19"/>
  <c r="H17" i="19"/>
  <c r="M17" i="19" s="1"/>
  <c r="H16" i="19"/>
  <c r="M16" i="19" s="1"/>
  <c r="N15" i="19"/>
  <c r="H15" i="19"/>
  <c r="M15" i="19" s="1"/>
  <c r="H14" i="19"/>
  <c r="M14" i="19" s="1"/>
  <c r="N13" i="19"/>
  <c r="H13" i="19"/>
  <c r="M13" i="19" s="1"/>
  <c r="H12" i="19"/>
  <c r="M12" i="19" s="1"/>
  <c r="N11" i="19"/>
  <c r="H11" i="19"/>
  <c r="M11" i="19" s="1"/>
  <c r="H10" i="19"/>
  <c r="M10" i="19" s="1"/>
  <c r="N9" i="19"/>
  <c r="H9" i="19"/>
  <c r="M9" i="19" s="1"/>
  <c r="O8" i="19"/>
  <c r="H8" i="19"/>
  <c r="M8" i="19" s="1"/>
  <c r="N7" i="19"/>
  <c r="H7" i="19"/>
  <c r="M7" i="19" s="1"/>
  <c r="O6" i="19"/>
  <c r="H6" i="19"/>
  <c r="M6" i="19" s="1"/>
  <c r="N5" i="19"/>
  <c r="H5" i="19"/>
  <c r="M5" i="19" s="1"/>
  <c r="O4" i="19"/>
  <c r="H4" i="19"/>
  <c r="M4" i="19" s="1"/>
  <c r="N3" i="19"/>
  <c r="H3" i="19"/>
  <c r="M3" i="19" s="1"/>
  <c r="H54" i="20"/>
  <c r="H53" i="20"/>
  <c r="M53" i="20" s="1"/>
  <c r="H52" i="20"/>
  <c r="H51" i="20"/>
  <c r="M51" i="20" s="1"/>
  <c r="H50" i="20"/>
  <c r="H49" i="20"/>
  <c r="M49" i="20" s="1"/>
  <c r="H48" i="20"/>
  <c r="H47" i="20"/>
  <c r="M47" i="20" s="1"/>
  <c r="H46" i="20"/>
  <c r="H45" i="20"/>
  <c r="M45" i="20" s="1"/>
  <c r="H44" i="20"/>
  <c r="H43" i="20"/>
  <c r="M43" i="20" s="1"/>
  <c r="H42" i="20"/>
  <c r="H41" i="20"/>
  <c r="M41" i="20" s="1"/>
  <c r="H40" i="20"/>
  <c r="H39" i="20"/>
  <c r="M39" i="20" s="1"/>
  <c r="H38" i="20"/>
  <c r="H37" i="20"/>
  <c r="M37" i="20" s="1"/>
  <c r="H36" i="20"/>
  <c r="H35" i="20"/>
  <c r="M35" i="20" s="1"/>
  <c r="H34" i="20"/>
  <c r="H33" i="20"/>
  <c r="M33" i="20" s="1"/>
  <c r="H32" i="20"/>
  <c r="H31" i="20"/>
  <c r="M31" i="20" s="1"/>
  <c r="H30" i="20"/>
  <c r="H29" i="20"/>
  <c r="M29" i="20" s="1"/>
  <c r="H28" i="20"/>
  <c r="H27" i="20"/>
  <c r="M27" i="20" s="1"/>
  <c r="H26" i="20"/>
  <c r="N25" i="20"/>
  <c r="H25" i="20"/>
  <c r="M25" i="20" s="1"/>
  <c r="H24" i="20"/>
  <c r="H23" i="20"/>
  <c r="M23" i="20" s="1"/>
  <c r="H22" i="20"/>
  <c r="H21" i="20"/>
  <c r="M21" i="20" s="1"/>
  <c r="H20" i="20"/>
  <c r="H19" i="20"/>
  <c r="M19" i="20" s="1"/>
  <c r="H18" i="20"/>
  <c r="H17" i="20"/>
  <c r="M17" i="20" s="1"/>
  <c r="H16" i="20"/>
  <c r="H15" i="20"/>
  <c r="M15" i="20" s="1"/>
  <c r="H14" i="20"/>
  <c r="H13" i="20"/>
  <c r="M13" i="20" s="1"/>
  <c r="H12" i="20"/>
  <c r="N11" i="20"/>
  <c r="H11" i="20"/>
  <c r="M11" i="20" s="1"/>
  <c r="H10" i="20"/>
  <c r="H9" i="20"/>
  <c r="M9" i="20" s="1"/>
  <c r="H8" i="20"/>
  <c r="H7" i="20"/>
  <c r="M7" i="20" s="1"/>
  <c r="H6" i="20"/>
  <c r="H5" i="20"/>
  <c r="M5" i="20" s="1"/>
  <c r="H4" i="20"/>
  <c r="H3" i="20"/>
  <c r="M3" i="20" s="1"/>
  <c r="H54" i="21"/>
  <c r="H53" i="21"/>
  <c r="M53" i="21" s="1"/>
  <c r="H52" i="21"/>
  <c r="H51" i="21"/>
  <c r="M51" i="21" s="1"/>
  <c r="H50" i="21"/>
  <c r="H49" i="21"/>
  <c r="M49" i="21" s="1"/>
  <c r="H48" i="21"/>
  <c r="H47" i="21"/>
  <c r="M47" i="21" s="1"/>
  <c r="H46" i="21"/>
  <c r="H45" i="21"/>
  <c r="M45" i="21" s="1"/>
  <c r="H44" i="21"/>
  <c r="H43" i="21"/>
  <c r="M43" i="21" s="1"/>
  <c r="H42" i="21"/>
  <c r="H41" i="21"/>
  <c r="M41" i="21" s="1"/>
  <c r="H40" i="21"/>
  <c r="H39" i="21"/>
  <c r="M39" i="21" s="1"/>
  <c r="H38" i="21"/>
  <c r="H37" i="21"/>
  <c r="M37" i="21" s="1"/>
  <c r="H36" i="21"/>
  <c r="H35" i="21"/>
  <c r="M35" i="21" s="1"/>
  <c r="H34" i="21"/>
  <c r="H33" i="21"/>
  <c r="M33" i="21" s="1"/>
  <c r="H32" i="21"/>
  <c r="H31" i="21"/>
  <c r="M31" i="21" s="1"/>
  <c r="H30" i="21"/>
  <c r="H29" i="21"/>
  <c r="M29" i="21" s="1"/>
  <c r="H28" i="21"/>
  <c r="H27" i="21"/>
  <c r="M27" i="21" s="1"/>
  <c r="H26" i="21"/>
  <c r="H25" i="21"/>
  <c r="M25" i="21" s="1"/>
  <c r="H24" i="21"/>
  <c r="H23" i="21"/>
  <c r="M23" i="21" s="1"/>
  <c r="H22" i="21"/>
  <c r="H21" i="21"/>
  <c r="M21" i="21" s="1"/>
  <c r="H20" i="21"/>
  <c r="H19" i="21"/>
  <c r="M19" i="21" s="1"/>
  <c r="H18" i="21"/>
  <c r="H17" i="21"/>
  <c r="M17" i="21" s="1"/>
  <c r="H16" i="21"/>
  <c r="H15" i="21"/>
  <c r="M15" i="21" s="1"/>
  <c r="H14" i="21"/>
  <c r="H13" i="21"/>
  <c r="M13" i="21" s="1"/>
  <c r="H12" i="21"/>
  <c r="H11" i="21"/>
  <c r="M11" i="21" s="1"/>
  <c r="H10" i="21"/>
  <c r="H9" i="21"/>
  <c r="M9" i="21" s="1"/>
  <c r="H8" i="21"/>
  <c r="H7" i="21"/>
  <c r="M7" i="21" s="1"/>
  <c r="L6" i="21"/>
  <c r="H6" i="21"/>
  <c r="N5" i="21"/>
  <c r="H5" i="21"/>
  <c r="M5" i="21" s="1"/>
  <c r="H4" i="21"/>
  <c r="N3" i="21"/>
  <c r="H3" i="21"/>
  <c r="M3" i="21" s="1"/>
  <c r="H54" i="22"/>
  <c r="H53" i="22"/>
  <c r="H52" i="22"/>
  <c r="H51" i="22"/>
  <c r="H50" i="22"/>
  <c r="H49" i="22"/>
  <c r="H48" i="22"/>
  <c r="H47" i="22"/>
  <c r="H46" i="22"/>
  <c r="H45" i="22"/>
  <c r="H44" i="22"/>
  <c r="H43" i="22"/>
  <c r="H42" i="22"/>
  <c r="H41" i="22"/>
  <c r="H40" i="22"/>
  <c r="H39" i="22"/>
  <c r="H38" i="22"/>
  <c r="H37" i="22"/>
  <c r="H36" i="22"/>
  <c r="H35" i="22"/>
  <c r="H34" i="22"/>
  <c r="H33" i="22"/>
  <c r="H32" i="22"/>
  <c r="H31" i="22"/>
  <c r="H30" i="22"/>
  <c r="H29" i="22"/>
  <c r="H28" i="22"/>
  <c r="H27" i="22"/>
  <c r="H26" i="22"/>
  <c r="H25" i="22"/>
  <c r="H24" i="22"/>
  <c r="H23" i="22"/>
  <c r="H22" i="22"/>
  <c r="H21" i="22"/>
  <c r="H20" i="22"/>
  <c r="H19" i="22"/>
  <c r="H18" i="22"/>
  <c r="H17" i="22"/>
  <c r="H16" i="22"/>
  <c r="H15" i="22"/>
  <c r="H14" i="22"/>
  <c r="H13" i="22"/>
  <c r="H12" i="22"/>
  <c r="H11" i="22"/>
  <c r="H10" i="22"/>
  <c r="L9" i="22"/>
  <c r="H9" i="22"/>
  <c r="O8" i="22"/>
  <c r="H8" i="22"/>
  <c r="L7" i="22"/>
  <c r="H7" i="22"/>
  <c r="O6" i="22"/>
  <c r="H6" i="22"/>
  <c r="L5" i="22"/>
  <c r="H5" i="22"/>
  <c r="O4" i="22"/>
  <c r="H4" i="22"/>
  <c r="L3" i="22"/>
  <c r="H3" i="22"/>
  <c r="K54" i="23"/>
  <c r="J54" i="23"/>
  <c r="N54" i="23" s="1"/>
  <c r="I54" i="23"/>
  <c r="K53" i="23"/>
  <c r="O53" i="23" s="1"/>
  <c r="J53" i="23"/>
  <c r="I53" i="23"/>
  <c r="K52" i="23"/>
  <c r="J52" i="23"/>
  <c r="N52" i="23" s="1"/>
  <c r="I52" i="23"/>
  <c r="K51" i="23"/>
  <c r="O51" i="23" s="1"/>
  <c r="J51" i="23"/>
  <c r="I51" i="23"/>
  <c r="K50" i="23"/>
  <c r="J50" i="23"/>
  <c r="N50" i="23" s="1"/>
  <c r="I50" i="23"/>
  <c r="K49" i="23"/>
  <c r="O49" i="23" s="1"/>
  <c r="J49" i="23"/>
  <c r="I49" i="23"/>
  <c r="K48" i="23"/>
  <c r="J48" i="23"/>
  <c r="N48" i="23" s="1"/>
  <c r="I48" i="23"/>
  <c r="K47" i="23"/>
  <c r="O47" i="23" s="1"/>
  <c r="J47" i="23"/>
  <c r="I47" i="23"/>
  <c r="K46" i="23"/>
  <c r="J46" i="23"/>
  <c r="N46" i="23" s="1"/>
  <c r="I46" i="23"/>
  <c r="K45" i="23"/>
  <c r="O45" i="23" s="1"/>
  <c r="J45" i="23"/>
  <c r="I45" i="23"/>
  <c r="K44" i="23"/>
  <c r="J44" i="23"/>
  <c r="N44" i="23" s="1"/>
  <c r="I44" i="23"/>
  <c r="K43" i="23"/>
  <c r="O43" i="23" s="1"/>
  <c r="J43" i="23"/>
  <c r="I43" i="23"/>
  <c r="K42" i="23"/>
  <c r="J42" i="23"/>
  <c r="N42" i="23" s="1"/>
  <c r="I42" i="23"/>
  <c r="K41" i="23"/>
  <c r="O41" i="23" s="1"/>
  <c r="J41" i="23"/>
  <c r="I41" i="23"/>
  <c r="K40" i="23"/>
  <c r="J40" i="23"/>
  <c r="N40" i="23" s="1"/>
  <c r="I40" i="23"/>
  <c r="K39" i="23"/>
  <c r="O39" i="23" s="1"/>
  <c r="J39" i="23"/>
  <c r="I39" i="23"/>
  <c r="K38" i="23"/>
  <c r="J38" i="23"/>
  <c r="N38" i="23" s="1"/>
  <c r="I38" i="23"/>
  <c r="K37" i="23"/>
  <c r="O37" i="23" s="1"/>
  <c r="J37" i="23"/>
  <c r="I37" i="23"/>
  <c r="K36" i="23"/>
  <c r="J36" i="23"/>
  <c r="N36" i="23" s="1"/>
  <c r="I36" i="23"/>
  <c r="K35" i="23"/>
  <c r="O35" i="23" s="1"/>
  <c r="J35" i="23"/>
  <c r="I35" i="23"/>
  <c r="K34" i="23"/>
  <c r="J34" i="23"/>
  <c r="N34" i="23" s="1"/>
  <c r="I34" i="23"/>
  <c r="K33" i="23"/>
  <c r="O33" i="23" s="1"/>
  <c r="J33" i="23"/>
  <c r="I33" i="23"/>
  <c r="K32" i="23"/>
  <c r="O32" i="23" s="1"/>
  <c r="J32" i="23"/>
  <c r="N32" i="23" s="1"/>
  <c r="I32" i="23"/>
  <c r="K31" i="23"/>
  <c r="O31" i="23" s="1"/>
  <c r="J31" i="23"/>
  <c r="N31" i="23" s="1"/>
  <c r="I31" i="23"/>
  <c r="K30" i="23"/>
  <c r="O30" i="23" s="1"/>
  <c r="J30" i="23"/>
  <c r="N30" i="23" s="1"/>
  <c r="I30" i="23"/>
  <c r="K29" i="23"/>
  <c r="O29" i="23" s="1"/>
  <c r="J29" i="23"/>
  <c r="N29" i="23" s="1"/>
  <c r="I29" i="23"/>
  <c r="K28" i="23"/>
  <c r="O28" i="23" s="1"/>
  <c r="J28" i="23"/>
  <c r="N28" i="23" s="1"/>
  <c r="I28" i="23"/>
  <c r="K27" i="23"/>
  <c r="O27" i="23" s="1"/>
  <c r="J27" i="23"/>
  <c r="N27" i="23" s="1"/>
  <c r="I27" i="23"/>
  <c r="K26" i="23"/>
  <c r="O26" i="23" s="1"/>
  <c r="J26" i="23"/>
  <c r="N26" i="23" s="1"/>
  <c r="I26" i="23"/>
  <c r="K24" i="23"/>
  <c r="O24" i="23" s="1"/>
  <c r="J24" i="23"/>
  <c r="N24" i="23" s="1"/>
  <c r="I24" i="23"/>
  <c r="K23" i="23"/>
  <c r="J23" i="23"/>
  <c r="N23" i="23" s="1"/>
  <c r="I23" i="23"/>
  <c r="K22" i="23"/>
  <c r="O22" i="23" s="1"/>
  <c r="J22" i="23"/>
  <c r="I22" i="23"/>
  <c r="K21" i="23"/>
  <c r="J21" i="23"/>
  <c r="N21" i="23" s="1"/>
  <c r="I21" i="23"/>
  <c r="K20" i="23"/>
  <c r="O20" i="23" s="1"/>
  <c r="J20" i="23"/>
  <c r="I20" i="23"/>
  <c r="K19" i="23"/>
  <c r="J19" i="23"/>
  <c r="N19" i="23" s="1"/>
  <c r="I19" i="23"/>
  <c r="K18" i="23"/>
  <c r="O18" i="23" s="1"/>
  <c r="J18" i="23"/>
  <c r="I18" i="23"/>
  <c r="K17" i="23"/>
  <c r="J17" i="23"/>
  <c r="N17" i="23" s="1"/>
  <c r="I17" i="23"/>
  <c r="K16" i="23"/>
  <c r="O16" i="23" s="1"/>
  <c r="J16" i="23"/>
  <c r="I16" i="23"/>
  <c r="K15" i="23"/>
  <c r="J15" i="23"/>
  <c r="N15" i="23" s="1"/>
  <c r="I15" i="23"/>
  <c r="K14" i="23"/>
  <c r="O14" i="23" s="1"/>
  <c r="J14" i="23"/>
  <c r="I14" i="23"/>
  <c r="K13" i="23"/>
  <c r="J13" i="23"/>
  <c r="N13" i="23" s="1"/>
  <c r="I13" i="23"/>
  <c r="K12" i="23"/>
  <c r="O12" i="23" s="1"/>
  <c r="J12" i="23"/>
  <c r="I12" i="23"/>
  <c r="K11" i="23"/>
  <c r="J11" i="23"/>
  <c r="N11" i="23" s="1"/>
  <c r="I11" i="23"/>
  <c r="K10" i="23"/>
  <c r="O10" i="23" s="1"/>
  <c r="J10" i="23"/>
  <c r="N10" i="23" s="1"/>
  <c r="I10" i="23"/>
  <c r="K9" i="23"/>
  <c r="O9" i="23" s="1"/>
  <c r="J9" i="23"/>
  <c r="N9" i="23" s="1"/>
  <c r="I9" i="23"/>
  <c r="K8" i="23"/>
  <c r="O8" i="23" s="1"/>
  <c r="J8" i="23"/>
  <c r="N8" i="23" s="1"/>
  <c r="I8" i="23"/>
  <c r="K7" i="23"/>
  <c r="O7" i="23" s="1"/>
  <c r="J7" i="23"/>
  <c r="N7" i="23" s="1"/>
  <c r="I7" i="23"/>
  <c r="K6" i="23"/>
  <c r="O6" i="23" s="1"/>
  <c r="J6" i="23"/>
  <c r="N6" i="23" s="1"/>
  <c r="I6" i="23"/>
  <c r="K5" i="23"/>
  <c r="O5" i="23" s="1"/>
  <c r="J5" i="23"/>
  <c r="N5" i="23" s="1"/>
  <c r="I5" i="23"/>
  <c r="K4" i="23"/>
  <c r="O4" i="23" s="1"/>
  <c r="J4" i="23"/>
  <c r="N4" i="23" s="1"/>
  <c r="I4" i="23"/>
  <c r="K3" i="23"/>
  <c r="O3" i="23" s="1"/>
  <c r="J3" i="23"/>
  <c r="N3" i="23" s="1"/>
  <c r="I3" i="23"/>
  <c r="K25" i="23"/>
  <c r="O25" i="23" s="1"/>
  <c r="J25" i="23"/>
  <c r="N25" i="23" s="1"/>
  <c r="I25" i="23"/>
  <c r="H42" i="23"/>
  <c r="H15" i="23"/>
  <c r="M15" i="23" s="1"/>
  <c r="H54" i="23"/>
  <c r="H53" i="23"/>
  <c r="H52" i="23"/>
  <c r="H51" i="23"/>
  <c r="H50" i="23"/>
  <c r="H49" i="23"/>
  <c r="H48" i="23"/>
  <c r="H47" i="23"/>
  <c r="H46" i="23"/>
  <c r="H45" i="23"/>
  <c r="H44" i="23"/>
  <c r="H43" i="23"/>
  <c r="H41" i="23"/>
  <c r="H40" i="23"/>
  <c r="H39" i="23"/>
  <c r="H38" i="23"/>
  <c r="H37" i="23"/>
  <c r="H36" i="23"/>
  <c r="H35" i="23"/>
  <c r="H34" i="23"/>
  <c r="H33" i="23"/>
  <c r="M33" i="23" s="1"/>
  <c r="H32" i="23"/>
  <c r="H31" i="23"/>
  <c r="H30" i="23"/>
  <c r="H29" i="23"/>
  <c r="H28" i="23"/>
  <c r="H27" i="23"/>
  <c r="H26" i="23"/>
  <c r="H25" i="23"/>
  <c r="H24" i="23"/>
  <c r="M24" i="23" s="1"/>
  <c r="H23" i="23"/>
  <c r="H22" i="23"/>
  <c r="M22" i="23" s="1"/>
  <c r="H21" i="23"/>
  <c r="H20" i="23"/>
  <c r="M20" i="23" s="1"/>
  <c r="H19" i="23"/>
  <c r="H18" i="23"/>
  <c r="M18" i="23" s="1"/>
  <c r="H17" i="23"/>
  <c r="H16" i="23"/>
  <c r="M16" i="23" s="1"/>
  <c r="H14" i="23"/>
  <c r="H13" i="23"/>
  <c r="M13" i="23" s="1"/>
  <c r="H12" i="23"/>
  <c r="H11" i="23"/>
  <c r="M11" i="23" s="1"/>
  <c r="H10" i="23"/>
  <c r="H9" i="23"/>
  <c r="M9" i="23" s="1"/>
  <c r="H8" i="23"/>
  <c r="H7" i="23"/>
  <c r="M7" i="23" s="1"/>
  <c r="H6" i="23"/>
  <c r="H5" i="23"/>
  <c r="M5" i="23" s="1"/>
  <c r="H4" i="23"/>
  <c r="H3" i="23"/>
  <c r="M3" i="23" s="1"/>
  <c r="H54" i="24"/>
  <c r="M54" i="24" s="1"/>
  <c r="H53" i="24"/>
  <c r="M53" i="24" s="1"/>
  <c r="H52" i="24"/>
  <c r="H51" i="24"/>
  <c r="M51" i="24" s="1"/>
  <c r="H50" i="24"/>
  <c r="H49" i="24"/>
  <c r="M49" i="24" s="1"/>
  <c r="H48" i="24"/>
  <c r="H47" i="24"/>
  <c r="M47" i="24" s="1"/>
  <c r="H46" i="24"/>
  <c r="H45" i="24"/>
  <c r="M45" i="24" s="1"/>
  <c r="H44" i="24"/>
  <c r="H43" i="24"/>
  <c r="M43" i="24" s="1"/>
  <c r="H42" i="24"/>
  <c r="H41" i="24"/>
  <c r="M41" i="24" s="1"/>
  <c r="H40" i="24"/>
  <c r="H39" i="24"/>
  <c r="M39" i="24" s="1"/>
  <c r="H38" i="24"/>
  <c r="H37" i="24"/>
  <c r="M37" i="24" s="1"/>
  <c r="H36" i="24"/>
  <c r="H35" i="24"/>
  <c r="M35" i="24" s="1"/>
  <c r="H34" i="24"/>
  <c r="H33" i="24"/>
  <c r="M33" i="24" s="1"/>
  <c r="H31" i="24"/>
  <c r="M31" i="24" s="1"/>
  <c r="H30" i="24"/>
  <c r="H29" i="24"/>
  <c r="M29" i="24" s="1"/>
  <c r="H28" i="24"/>
  <c r="H27" i="24"/>
  <c r="M27" i="24" s="1"/>
  <c r="H25" i="24"/>
  <c r="M25" i="24" s="1"/>
  <c r="H24" i="24"/>
  <c r="H23" i="24"/>
  <c r="M23" i="24" s="1"/>
  <c r="H22" i="24"/>
  <c r="H21" i="24"/>
  <c r="M21" i="24" s="1"/>
  <c r="H20" i="24"/>
  <c r="H19" i="24"/>
  <c r="M19" i="24" s="1"/>
  <c r="H18" i="24"/>
  <c r="H16" i="24"/>
  <c r="M16" i="24" s="1"/>
  <c r="H15" i="24"/>
  <c r="H14" i="24"/>
  <c r="M14" i="24" s="1"/>
  <c r="H13" i="24"/>
  <c r="H12" i="24"/>
  <c r="M12" i="24" s="1"/>
  <c r="H11" i="24"/>
  <c r="H10" i="24"/>
  <c r="M10" i="24" s="1"/>
  <c r="H9" i="24"/>
  <c r="H8" i="24"/>
  <c r="M8" i="24" s="1"/>
  <c r="H7" i="24"/>
  <c r="H6" i="24"/>
  <c r="M6" i="24" s="1"/>
  <c r="H5" i="24"/>
  <c r="H4" i="24"/>
  <c r="M4" i="24" s="1"/>
  <c r="H3" i="24"/>
  <c r="H17" i="24"/>
  <c r="H32" i="25"/>
  <c r="H26" i="25"/>
  <c r="M26" i="25" s="1"/>
  <c r="M32" i="25"/>
  <c r="H4" i="25"/>
  <c r="H5" i="25"/>
  <c r="H6" i="25"/>
  <c r="H7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7" i="25"/>
  <c r="H28" i="25"/>
  <c r="H29" i="25"/>
  <c r="H30" i="25"/>
  <c r="H31" i="25"/>
  <c r="H33" i="25"/>
  <c r="H34" i="25"/>
  <c r="H35" i="25"/>
  <c r="H36" i="25"/>
  <c r="H37" i="25"/>
  <c r="H38" i="25"/>
  <c r="H39" i="25"/>
  <c r="H40" i="25"/>
  <c r="H41" i="25"/>
  <c r="H4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3" i="25"/>
  <c r="F105" i="25" a="1"/>
  <c r="F105" i="25" s="1"/>
  <c r="E105" i="25"/>
  <c r="B105" i="25"/>
  <c r="F104" i="25"/>
  <c r="E104" i="25"/>
  <c r="B104" i="25"/>
  <c r="O54" i="25"/>
  <c r="N54" i="25"/>
  <c r="M54" i="25"/>
  <c r="AF54" i="25"/>
  <c r="AE54" i="25"/>
  <c r="AD54" i="25"/>
  <c r="AC54" i="25"/>
  <c r="W54" i="25"/>
  <c r="V54" i="25"/>
  <c r="U54" i="25"/>
  <c r="O53" i="25"/>
  <c r="N53" i="25"/>
  <c r="M53" i="25"/>
  <c r="AF53" i="25"/>
  <c r="AE53" i="25"/>
  <c r="AD53" i="25"/>
  <c r="AC53" i="25"/>
  <c r="W53" i="25"/>
  <c r="V53" i="25"/>
  <c r="U53" i="25"/>
  <c r="O52" i="25"/>
  <c r="N52" i="25"/>
  <c r="M52" i="25"/>
  <c r="AF52" i="25"/>
  <c r="AE52" i="25"/>
  <c r="AD52" i="25"/>
  <c r="AC52" i="25"/>
  <c r="W52" i="25"/>
  <c r="V52" i="25"/>
  <c r="U52" i="25"/>
  <c r="O51" i="25"/>
  <c r="N51" i="25"/>
  <c r="M51" i="25"/>
  <c r="AF51" i="25"/>
  <c r="AE51" i="25"/>
  <c r="AD51" i="25"/>
  <c r="AC51" i="25"/>
  <c r="W51" i="25"/>
  <c r="V51" i="25"/>
  <c r="U51" i="25"/>
  <c r="O50" i="25"/>
  <c r="N50" i="25"/>
  <c r="M50" i="25"/>
  <c r="AF50" i="25"/>
  <c r="AE50" i="25"/>
  <c r="AD50" i="25"/>
  <c r="AC50" i="25"/>
  <c r="W50" i="25"/>
  <c r="V50" i="25"/>
  <c r="U50" i="25"/>
  <c r="O49" i="25"/>
  <c r="N49" i="25"/>
  <c r="M49" i="25"/>
  <c r="AF49" i="25"/>
  <c r="AE49" i="25"/>
  <c r="AD49" i="25"/>
  <c r="AC49" i="25"/>
  <c r="W49" i="25"/>
  <c r="V49" i="25"/>
  <c r="U49" i="25"/>
  <c r="O48" i="25"/>
  <c r="N48" i="25"/>
  <c r="M48" i="25"/>
  <c r="AF48" i="25"/>
  <c r="AE48" i="25"/>
  <c r="AD48" i="25"/>
  <c r="AC48" i="25"/>
  <c r="W48" i="25"/>
  <c r="V48" i="25"/>
  <c r="U48" i="25"/>
  <c r="O47" i="25"/>
  <c r="N47" i="25"/>
  <c r="M47" i="25"/>
  <c r="AF47" i="25"/>
  <c r="AE47" i="25"/>
  <c r="AD47" i="25"/>
  <c r="AC47" i="25"/>
  <c r="W47" i="25"/>
  <c r="V47" i="25"/>
  <c r="U47" i="25"/>
  <c r="O46" i="25"/>
  <c r="N46" i="25"/>
  <c r="M46" i="25"/>
  <c r="AF46" i="25"/>
  <c r="AE46" i="25"/>
  <c r="AD46" i="25"/>
  <c r="AC46" i="25"/>
  <c r="W46" i="25"/>
  <c r="V46" i="25"/>
  <c r="U46" i="25"/>
  <c r="O45" i="25"/>
  <c r="N45" i="25"/>
  <c r="M45" i="25"/>
  <c r="AF45" i="25"/>
  <c r="AE45" i="25"/>
  <c r="AD45" i="25"/>
  <c r="AC45" i="25"/>
  <c r="W45" i="25"/>
  <c r="V45" i="25"/>
  <c r="U45" i="25"/>
  <c r="O44" i="25"/>
  <c r="N44" i="25"/>
  <c r="M44" i="25"/>
  <c r="AF44" i="25"/>
  <c r="AE44" i="25"/>
  <c r="AD44" i="25"/>
  <c r="AC44" i="25"/>
  <c r="W44" i="25"/>
  <c r="V44" i="25"/>
  <c r="U44" i="25"/>
  <c r="O43" i="25"/>
  <c r="N43" i="25"/>
  <c r="M43" i="25"/>
  <c r="AF43" i="25"/>
  <c r="AE43" i="25"/>
  <c r="AD43" i="25"/>
  <c r="AC43" i="25"/>
  <c r="W43" i="25"/>
  <c r="V43" i="25"/>
  <c r="U43" i="25"/>
  <c r="O42" i="25"/>
  <c r="N42" i="25"/>
  <c r="M42" i="25"/>
  <c r="AF42" i="25"/>
  <c r="AE42" i="25"/>
  <c r="AD42" i="25"/>
  <c r="AC42" i="25"/>
  <c r="W42" i="25"/>
  <c r="V42" i="25"/>
  <c r="U42" i="25"/>
  <c r="O41" i="25"/>
  <c r="N41" i="25"/>
  <c r="M41" i="25"/>
  <c r="AF41" i="25"/>
  <c r="AE41" i="25"/>
  <c r="AD41" i="25"/>
  <c r="AC41" i="25"/>
  <c r="W41" i="25"/>
  <c r="V41" i="25"/>
  <c r="U41" i="25"/>
  <c r="O40" i="25"/>
  <c r="N40" i="25"/>
  <c r="M40" i="25"/>
  <c r="AF40" i="25"/>
  <c r="AE40" i="25"/>
  <c r="AD40" i="25"/>
  <c r="AC40" i="25"/>
  <c r="W40" i="25"/>
  <c r="V40" i="25"/>
  <c r="U40" i="25"/>
  <c r="O39" i="25"/>
  <c r="N39" i="25"/>
  <c r="M39" i="25"/>
  <c r="AF39" i="25"/>
  <c r="AE39" i="25"/>
  <c r="AD39" i="25"/>
  <c r="AC39" i="25"/>
  <c r="W39" i="25"/>
  <c r="V39" i="25"/>
  <c r="U39" i="25"/>
  <c r="O38" i="25"/>
  <c r="N38" i="25"/>
  <c r="M38" i="25"/>
  <c r="AF38" i="25"/>
  <c r="AE38" i="25"/>
  <c r="AD38" i="25"/>
  <c r="AC38" i="25"/>
  <c r="W38" i="25"/>
  <c r="V38" i="25"/>
  <c r="U38" i="25"/>
  <c r="O37" i="25"/>
  <c r="N37" i="25"/>
  <c r="M37" i="25"/>
  <c r="AF37" i="25"/>
  <c r="AE37" i="25"/>
  <c r="AD37" i="25"/>
  <c r="AC37" i="25"/>
  <c r="W37" i="25"/>
  <c r="V37" i="25"/>
  <c r="U37" i="25"/>
  <c r="O36" i="25"/>
  <c r="N36" i="25"/>
  <c r="M36" i="25"/>
  <c r="AF36" i="25"/>
  <c r="AE36" i="25"/>
  <c r="AD36" i="25"/>
  <c r="AC36" i="25"/>
  <c r="W36" i="25"/>
  <c r="V36" i="25"/>
  <c r="U36" i="25"/>
  <c r="O35" i="25"/>
  <c r="N35" i="25"/>
  <c r="M35" i="25"/>
  <c r="AF35" i="25"/>
  <c r="AE35" i="25"/>
  <c r="AD35" i="25"/>
  <c r="AC35" i="25"/>
  <c r="W35" i="25"/>
  <c r="V35" i="25"/>
  <c r="U35" i="25"/>
  <c r="O34" i="25"/>
  <c r="N34" i="25"/>
  <c r="M34" i="25"/>
  <c r="AF34" i="25"/>
  <c r="AE34" i="25"/>
  <c r="AD34" i="25"/>
  <c r="AC34" i="25"/>
  <c r="W34" i="25"/>
  <c r="V34" i="25"/>
  <c r="U34" i="25"/>
  <c r="O33" i="25"/>
  <c r="N33" i="25"/>
  <c r="M33" i="25"/>
  <c r="AF33" i="25"/>
  <c r="AE33" i="25"/>
  <c r="AD33" i="25"/>
  <c r="AC33" i="25"/>
  <c r="W33" i="25"/>
  <c r="V33" i="25"/>
  <c r="U33" i="25"/>
  <c r="O32" i="25"/>
  <c r="N32" i="25"/>
  <c r="AF32" i="25"/>
  <c r="AE32" i="25"/>
  <c r="AD32" i="25"/>
  <c r="AC32" i="25"/>
  <c r="W32" i="25"/>
  <c r="V32" i="25"/>
  <c r="U32" i="25"/>
  <c r="O31" i="25"/>
  <c r="N31" i="25"/>
  <c r="M31" i="25"/>
  <c r="AF31" i="25"/>
  <c r="AE31" i="25"/>
  <c r="AD31" i="25"/>
  <c r="AC31" i="25"/>
  <c r="W31" i="25"/>
  <c r="V31" i="25"/>
  <c r="U31" i="25"/>
  <c r="O30" i="25"/>
  <c r="N30" i="25"/>
  <c r="M30" i="25"/>
  <c r="AF30" i="25"/>
  <c r="AE30" i="25"/>
  <c r="AD30" i="25"/>
  <c r="AC30" i="25"/>
  <c r="W30" i="25"/>
  <c r="V30" i="25"/>
  <c r="U30" i="25"/>
  <c r="O29" i="25"/>
  <c r="N29" i="25"/>
  <c r="M29" i="25"/>
  <c r="AF29" i="25"/>
  <c r="AE29" i="25"/>
  <c r="AD29" i="25"/>
  <c r="AC29" i="25"/>
  <c r="W29" i="25"/>
  <c r="V29" i="25"/>
  <c r="U29" i="25"/>
  <c r="O28" i="25"/>
  <c r="N28" i="25"/>
  <c r="M28" i="25"/>
  <c r="AF28" i="25"/>
  <c r="AE28" i="25"/>
  <c r="AD28" i="25"/>
  <c r="AC28" i="25"/>
  <c r="W28" i="25"/>
  <c r="V28" i="25"/>
  <c r="U28" i="25"/>
  <c r="O27" i="25"/>
  <c r="N27" i="25"/>
  <c r="M27" i="25"/>
  <c r="AF27" i="25"/>
  <c r="AE27" i="25"/>
  <c r="AD27" i="25"/>
  <c r="AC27" i="25"/>
  <c r="W27" i="25"/>
  <c r="V27" i="25"/>
  <c r="U27" i="25"/>
  <c r="O26" i="25"/>
  <c r="N26" i="25"/>
  <c r="AF26" i="25"/>
  <c r="AE26" i="25"/>
  <c r="AD26" i="25"/>
  <c r="AC26" i="25"/>
  <c r="W26" i="25"/>
  <c r="V26" i="25"/>
  <c r="U26" i="25"/>
  <c r="O25" i="25"/>
  <c r="N25" i="25"/>
  <c r="M25" i="25"/>
  <c r="AF25" i="25"/>
  <c r="AE25" i="25"/>
  <c r="AD25" i="25"/>
  <c r="AC25" i="25"/>
  <c r="W25" i="25"/>
  <c r="V25" i="25"/>
  <c r="U25" i="25"/>
  <c r="O24" i="25"/>
  <c r="N24" i="25"/>
  <c r="M24" i="25"/>
  <c r="AF24" i="25"/>
  <c r="AE24" i="25"/>
  <c r="AD24" i="25"/>
  <c r="AC24" i="25"/>
  <c r="W24" i="25"/>
  <c r="V24" i="25"/>
  <c r="U24" i="25"/>
  <c r="O23" i="25"/>
  <c r="N23" i="25"/>
  <c r="M23" i="25"/>
  <c r="AF23" i="25"/>
  <c r="AE23" i="25"/>
  <c r="AD23" i="25"/>
  <c r="AC23" i="25"/>
  <c r="W23" i="25"/>
  <c r="V23" i="25"/>
  <c r="U23" i="25"/>
  <c r="O22" i="25"/>
  <c r="N22" i="25"/>
  <c r="M22" i="25"/>
  <c r="AF22" i="25"/>
  <c r="AE22" i="25"/>
  <c r="AD22" i="25"/>
  <c r="AC22" i="25"/>
  <c r="W22" i="25"/>
  <c r="V22" i="25"/>
  <c r="U22" i="25"/>
  <c r="O21" i="25"/>
  <c r="N21" i="25"/>
  <c r="M21" i="25"/>
  <c r="AF21" i="25"/>
  <c r="AE21" i="25"/>
  <c r="AD21" i="25"/>
  <c r="AC21" i="25"/>
  <c r="W21" i="25"/>
  <c r="V21" i="25"/>
  <c r="U21" i="25"/>
  <c r="O20" i="25"/>
  <c r="N20" i="25"/>
  <c r="M20" i="25"/>
  <c r="AF20" i="25"/>
  <c r="AE20" i="25"/>
  <c r="AD20" i="25"/>
  <c r="AC20" i="25"/>
  <c r="W20" i="25"/>
  <c r="V20" i="25"/>
  <c r="U20" i="25"/>
  <c r="O19" i="25"/>
  <c r="N19" i="25"/>
  <c r="M19" i="25"/>
  <c r="AF19" i="25"/>
  <c r="AE19" i="25"/>
  <c r="AD19" i="25"/>
  <c r="AC19" i="25"/>
  <c r="W19" i="25"/>
  <c r="V19" i="25"/>
  <c r="U19" i="25"/>
  <c r="O18" i="25"/>
  <c r="N18" i="25"/>
  <c r="M18" i="25"/>
  <c r="AF18" i="25"/>
  <c r="AE18" i="25"/>
  <c r="AD18" i="25"/>
  <c r="AC18" i="25"/>
  <c r="W18" i="25"/>
  <c r="V18" i="25"/>
  <c r="U18" i="25"/>
  <c r="O17" i="25"/>
  <c r="N17" i="25"/>
  <c r="M17" i="25"/>
  <c r="AF17" i="25"/>
  <c r="AE17" i="25"/>
  <c r="AD17" i="25"/>
  <c r="AC17" i="25"/>
  <c r="W17" i="25"/>
  <c r="V17" i="25"/>
  <c r="U17" i="25"/>
  <c r="O16" i="25"/>
  <c r="N16" i="25"/>
  <c r="M16" i="25"/>
  <c r="AF16" i="25"/>
  <c r="AE16" i="25"/>
  <c r="AD16" i="25"/>
  <c r="AC16" i="25"/>
  <c r="W16" i="25"/>
  <c r="V16" i="25"/>
  <c r="U16" i="25"/>
  <c r="O15" i="25"/>
  <c r="N15" i="25"/>
  <c r="M15" i="25"/>
  <c r="AF15" i="25"/>
  <c r="AE15" i="25"/>
  <c r="AD15" i="25"/>
  <c r="AC15" i="25"/>
  <c r="W15" i="25"/>
  <c r="V15" i="25"/>
  <c r="U15" i="25"/>
  <c r="O14" i="25"/>
  <c r="N14" i="25"/>
  <c r="M14" i="25"/>
  <c r="AF14" i="25"/>
  <c r="AE14" i="25"/>
  <c r="AD14" i="25"/>
  <c r="AC14" i="25"/>
  <c r="W14" i="25"/>
  <c r="V14" i="25"/>
  <c r="U14" i="25"/>
  <c r="O13" i="25"/>
  <c r="N13" i="25"/>
  <c r="M13" i="25"/>
  <c r="AF13" i="25"/>
  <c r="AE13" i="25"/>
  <c r="AD13" i="25"/>
  <c r="AC13" i="25"/>
  <c r="W13" i="25"/>
  <c r="V13" i="25"/>
  <c r="U13" i="25"/>
  <c r="O12" i="25"/>
  <c r="N12" i="25"/>
  <c r="M12" i="25"/>
  <c r="AF12" i="25"/>
  <c r="AE12" i="25"/>
  <c r="AD12" i="25"/>
  <c r="AC12" i="25"/>
  <c r="W12" i="25"/>
  <c r="V12" i="25"/>
  <c r="U12" i="25"/>
  <c r="O11" i="25"/>
  <c r="N11" i="25"/>
  <c r="M11" i="25"/>
  <c r="AF11" i="25"/>
  <c r="AE11" i="25"/>
  <c r="AD11" i="25"/>
  <c r="AC11" i="25"/>
  <c r="W11" i="25"/>
  <c r="V11" i="25"/>
  <c r="U11" i="25"/>
  <c r="O10" i="25"/>
  <c r="N10" i="25"/>
  <c r="M10" i="25"/>
  <c r="AF10" i="25"/>
  <c r="AE10" i="25"/>
  <c r="AD10" i="25"/>
  <c r="AC10" i="25"/>
  <c r="W10" i="25"/>
  <c r="V10" i="25"/>
  <c r="U10" i="25"/>
  <c r="O9" i="25"/>
  <c r="N9" i="25"/>
  <c r="M9" i="25"/>
  <c r="AF9" i="25"/>
  <c r="AE9" i="25"/>
  <c r="AD9" i="25"/>
  <c r="AC9" i="25"/>
  <c r="W9" i="25"/>
  <c r="V9" i="25"/>
  <c r="U9" i="25"/>
  <c r="O8" i="25"/>
  <c r="N8" i="25"/>
  <c r="M8" i="25"/>
  <c r="AF8" i="25"/>
  <c r="AE8" i="25"/>
  <c r="AD8" i="25"/>
  <c r="AC8" i="25"/>
  <c r="W8" i="25"/>
  <c r="V8" i="25"/>
  <c r="U8" i="25"/>
  <c r="O7" i="25"/>
  <c r="N7" i="25"/>
  <c r="M7" i="25"/>
  <c r="AF7" i="25"/>
  <c r="AE7" i="25"/>
  <c r="AD7" i="25"/>
  <c r="AC7" i="25"/>
  <c r="W7" i="25"/>
  <c r="V7" i="25"/>
  <c r="U7" i="25"/>
  <c r="O6" i="25"/>
  <c r="N6" i="25"/>
  <c r="M6" i="25"/>
  <c r="AF6" i="25"/>
  <c r="AE6" i="25"/>
  <c r="AD6" i="25"/>
  <c r="AC6" i="25"/>
  <c r="W6" i="25"/>
  <c r="V6" i="25"/>
  <c r="U6" i="25"/>
  <c r="O5" i="25"/>
  <c r="N5" i="25"/>
  <c r="M5" i="25"/>
  <c r="AF5" i="25"/>
  <c r="AE5" i="25"/>
  <c r="AD5" i="25"/>
  <c r="AC5" i="25"/>
  <c r="W5" i="25"/>
  <c r="V5" i="25"/>
  <c r="U5" i="25"/>
  <c r="O4" i="25"/>
  <c r="N4" i="25"/>
  <c r="M4" i="25"/>
  <c r="AF4" i="25"/>
  <c r="AE4" i="25"/>
  <c r="AD4" i="25"/>
  <c r="AD105" i="25" s="1" a="1"/>
  <c r="AD105" i="25" s="1"/>
  <c r="AC4" i="25"/>
  <c r="W4" i="25"/>
  <c r="V4" i="25"/>
  <c r="U4" i="25"/>
  <c r="O3" i="25"/>
  <c r="N3" i="25"/>
  <c r="N105" i="25" s="1" a="1"/>
  <c r="N105" i="25" s="1"/>
  <c r="M3" i="25"/>
  <c r="M104" i="25" s="1"/>
  <c r="AF3" i="25"/>
  <c r="AE3" i="25"/>
  <c r="AE105" i="25" s="1" a="1"/>
  <c r="AE105" i="25" s="1"/>
  <c r="AD3" i="25"/>
  <c r="AC3" i="25"/>
  <c r="AC105" i="25" s="1" a="1"/>
  <c r="AC105" i="25" s="1"/>
  <c r="W3" i="25"/>
  <c r="V3" i="25"/>
  <c r="U3" i="25"/>
  <c r="F105" i="24" a="1"/>
  <c r="F105" i="24" s="1"/>
  <c r="E105" i="24"/>
  <c r="B105" i="24"/>
  <c r="F104" i="24"/>
  <c r="E104" i="24"/>
  <c r="B104" i="24"/>
  <c r="AG54" i="24"/>
  <c r="AF54" i="24"/>
  <c r="AE54" i="24"/>
  <c r="AD54" i="24"/>
  <c r="X54" i="24"/>
  <c r="W54" i="24"/>
  <c r="V54" i="24"/>
  <c r="U54" i="24"/>
  <c r="O54" i="24"/>
  <c r="N54" i="24"/>
  <c r="AG53" i="24"/>
  <c r="AF53" i="24"/>
  <c r="AE53" i="24"/>
  <c r="AD53" i="24"/>
  <c r="X53" i="24"/>
  <c r="W53" i="24"/>
  <c r="V53" i="24"/>
  <c r="U53" i="24"/>
  <c r="O53" i="24"/>
  <c r="N53" i="24"/>
  <c r="AG52" i="24"/>
  <c r="AF52" i="24"/>
  <c r="AE52" i="24"/>
  <c r="AD52" i="24"/>
  <c r="X52" i="24"/>
  <c r="W52" i="24"/>
  <c r="V52" i="24"/>
  <c r="U52" i="24"/>
  <c r="O52" i="24"/>
  <c r="N52" i="24"/>
  <c r="M52" i="24"/>
  <c r="AG51" i="24"/>
  <c r="AF51" i="24"/>
  <c r="AE51" i="24"/>
  <c r="AD51" i="24"/>
  <c r="X51" i="24"/>
  <c r="W51" i="24"/>
  <c r="V51" i="24"/>
  <c r="U51" i="24"/>
  <c r="O51" i="24"/>
  <c r="N51" i="24"/>
  <c r="AG50" i="24"/>
  <c r="AF50" i="24"/>
  <c r="AE50" i="24"/>
  <c r="AD50" i="24"/>
  <c r="X50" i="24"/>
  <c r="W50" i="24"/>
  <c r="V50" i="24"/>
  <c r="U50" i="24"/>
  <c r="O50" i="24"/>
  <c r="N50" i="24"/>
  <c r="M50" i="24"/>
  <c r="AG49" i="24"/>
  <c r="AF49" i="24"/>
  <c r="AE49" i="24"/>
  <c r="AD49" i="24"/>
  <c r="X49" i="24"/>
  <c r="W49" i="24"/>
  <c r="V49" i="24"/>
  <c r="U49" i="24"/>
  <c r="O49" i="24"/>
  <c r="N49" i="24"/>
  <c r="AG48" i="24"/>
  <c r="AF48" i="24"/>
  <c r="AE48" i="24"/>
  <c r="AD48" i="24"/>
  <c r="X48" i="24"/>
  <c r="W48" i="24"/>
  <c r="V48" i="24"/>
  <c r="U48" i="24"/>
  <c r="O48" i="24"/>
  <c r="N48" i="24"/>
  <c r="M48" i="24"/>
  <c r="AG47" i="24"/>
  <c r="AF47" i="24"/>
  <c r="AE47" i="24"/>
  <c r="AD47" i="24"/>
  <c r="X47" i="24"/>
  <c r="W47" i="24"/>
  <c r="V47" i="24"/>
  <c r="U47" i="24"/>
  <c r="O47" i="24"/>
  <c r="N47" i="24"/>
  <c r="AG46" i="24"/>
  <c r="AF46" i="24"/>
  <c r="AE46" i="24"/>
  <c r="AD46" i="24"/>
  <c r="X46" i="24"/>
  <c r="W46" i="24"/>
  <c r="V46" i="24"/>
  <c r="U46" i="24"/>
  <c r="O46" i="24"/>
  <c r="N46" i="24"/>
  <c r="M46" i="24"/>
  <c r="AG45" i="24"/>
  <c r="AF45" i="24"/>
  <c r="AE45" i="24"/>
  <c r="AD45" i="24"/>
  <c r="X45" i="24"/>
  <c r="W45" i="24"/>
  <c r="V45" i="24"/>
  <c r="U45" i="24"/>
  <c r="O45" i="24"/>
  <c r="N45" i="24"/>
  <c r="AG44" i="24"/>
  <c r="AF44" i="24"/>
  <c r="AE44" i="24"/>
  <c r="AD44" i="24"/>
  <c r="X44" i="24"/>
  <c r="W44" i="24"/>
  <c r="V44" i="24"/>
  <c r="U44" i="24"/>
  <c r="O44" i="24"/>
  <c r="N44" i="24"/>
  <c r="M44" i="24"/>
  <c r="AG43" i="24"/>
  <c r="AF43" i="24"/>
  <c r="AE43" i="24"/>
  <c r="AD43" i="24"/>
  <c r="X43" i="24"/>
  <c r="W43" i="24"/>
  <c r="V43" i="24"/>
  <c r="U43" i="24"/>
  <c r="O43" i="24"/>
  <c r="N43" i="24"/>
  <c r="AG42" i="24"/>
  <c r="AF42" i="24"/>
  <c r="AE42" i="24"/>
  <c r="AD42" i="24"/>
  <c r="X42" i="24"/>
  <c r="W42" i="24"/>
  <c r="V42" i="24"/>
  <c r="U42" i="24"/>
  <c r="O42" i="24"/>
  <c r="N42" i="24"/>
  <c r="M42" i="24"/>
  <c r="AG41" i="24"/>
  <c r="AF41" i="24"/>
  <c r="AE41" i="24"/>
  <c r="AD41" i="24"/>
  <c r="X41" i="24"/>
  <c r="W41" i="24"/>
  <c r="V41" i="24"/>
  <c r="U41" i="24"/>
  <c r="O41" i="24"/>
  <c r="N41" i="24"/>
  <c r="AG40" i="24"/>
  <c r="AF40" i="24"/>
  <c r="AE40" i="24"/>
  <c r="AD40" i="24"/>
  <c r="X40" i="24"/>
  <c r="W40" i="24"/>
  <c r="V40" i="24"/>
  <c r="U40" i="24"/>
  <c r="O40" i="24"/>
  <c r="N40" i="24"/>
  <c r="M40" i="24"/>
  <c r="AG39" i="24"/>
  <c r="AF39" i="24"/>
  <c r="AE39" i="24"/>
  <c r="AD39" i="24"/>
  <c r="X39" i="24"/>
  <c r="W39" i="24"/>
  <c r="V39" i="24"/>
  <c r="U39" i="24"/>
  <c r="O39" i="24"/>
  <c r="N39" i="24"/>
  <c r="AG38" i="24"/>
  <c r="AF38" i="24"/>
  <c r="AE38" i="24"/>
  <c r="AD38" i="24"/>
  <c r="X38" i="24"/>
  <c r="W38" i="24"/>
  <c r="V38" i="24"/>
  <c r="U38" i="24"/>
  <c r="O38" i="24"/>
  <c r="N38" i="24"/>
  <c r="M38" i="24"/>
  <c r="AG37" i="24"/>
  <c r="AF37" i="24"/>
  <c r="AE37" i="24"/>
  <c r="AD37" i="24"/>
  <c r="X37" i="24"/>
  <c r="W37" i="24"/>
  <c r="V37" i="24"/>
  <c r="U37" i="24"/>
  <c r="O37" i="24"/>
  <c r="N37" i="24"/>
  <c r="AG36" i="24"/>
  <c r="AF36" i="24"/>
  <c r="AE36" i="24"/>
  <c r="AD36" i="24"/>
  <c r="X36" i="24"/>
  <c r="W36" i="24"/>
  <c r="V36" i="24"/>
  <c r="U36" i="24"/>
  <c r="O36" i="24"/>
  <c r="N36" i="24"/>
  <c r="M36" i="24"/>
  <c r="AG35" i="24"/>
  <c r="AF35" i="24"/>
  <c r="AE35" i="24"/>
  <c r="AD35" i="24"/>
  <c r="X35" i="24"/>
  <c r="W35" i="24"/>
  <c r="V35" i="24"/>
  <c r="U35" i="24"/>
  <c r="O35" i="24"/>
  <c r="N35" i="24"/>
  <c r="AG34" i="24"/>
  <c r="AF34" i="24"/>
  <c r="AE34" i="24"/>
  <c r="AD34" i="24"/>
  <c r="X34" i="24"/>
  <c r="W34" i="24"/>
  <c r="V34" i="24"/>
  <c r="U34" i="24"/>
  <c r="O34" i="24"/>
  <c r="N34" i="24"/>
  <c r="M34" i="24"/>
  <c r="AG33" i="24"/>
  <c r="AF33" i="24"/>
  <c r="AE33" i="24"/>
  <c r="AD33" i="24"/>
  <c r="X33" i="24"/>
  <c r="W33" i="24"/>
  <c r="V33" i="24"/>
  <c r="U33" i="24"/>
  <c r="O33" i="24"/>
  <c r="N33" i="24"/>
  <c r="AG32" i="24"/>
  <c r="AF32" i="24"/>
  <c r="AE32" i="24"/>
  <c r="AD32" i="24"/>
  <c r="X32" i="24"/>
  <c r="W32" i="24"/>
  <c r="V32" i="24"/>
  <c r="U32" i="24"/>
  <c r="O32" i="24"/>
  <c r="N32" i="24"/>
  <c r="M105" i="24" a="1"/>
  <c r="M105" i="24" s="1"/>
  <c r="AG31" i="24"/>
  <c r="AF31" i="24"/>
  <c r="AE31" i="24"/>
  <c r="AD31" i="24"/>
  <c r="X31" i="24"/>
  <c r="W31" i="24"/>
  <c r="V31" i="24"/>
  <c r="U31" i="24"/>
  <c r="O31" i="24"/>
  <c r="N31" i="24"/>
  <c r="AG30" i="24"/>
  <c r="AF30" i="24"/>
  <c r="AE30" i="24"/>
  <c r="AD30" i="24"/>
  <c r="X30" i="24"/>
  <c r="W30" i="24"/>
  <c r="V30" i="24"/>
  <c r="U30" i="24"/>
  <c r="O30" i="24"/>
  <c r="N30" i="24"/>
  <c r="M30" i="24"/>
  <c r="AG29" i="24"/>
  <c r="AF29" i="24"/>
  <c r="AE29" i="24"/>
  <c r="AD29" i="24"/>
  <c r="X29" i="24"/>
  <c r="W29" i="24"/>
  <c r="V29" i="24"/>
  <c r="U29" i="24"/>
  <c r="O29" i="24"/>
  <c r="N29" i="24"/>
  <c r="AG28" i="24"/>
  <c r="AF28" i="24"/>
  <c r="AE28" i="24"/>
  <c r="AD28" i="24"/>
  <c r="X28" i="24"/>
  <c r="W28" i="24"/>
  <c r="V28" i="24"/>
  <c r="U28" i="24"/>
  <c r="O28" i="24"/>
  <c r="N28" i="24"/>
  <c r="M28" i="24"/>
  <c r="AG27" i="24"/>
  <c r="AF27" i="24"/>
  <c r="AE27" i="24"/>
  <c r="AD27" i="24"/>
  <c r="X27" i="24"/>
  <c r="W27" i="24"/>
  <c r="V27" i="24"/>
  <c r="U27" i="24"/>
  <c r="O27" i="24"/>
  <c r="N27" i="24"/>
  <c r="AG26" i="24"/>
  <c r="AF26" i="24"/>
  <c r="AE26" i="24"/>
  <c r="AD26" i="24"/>
  <c r="X26" i="24"/>
  <c r="W26" i="24"/>
  <c r="V26" i="24"/>
  <c r="U26" i="24"/>
  <c r="O26" i="24"/>
  <c r="N26" i="24"/>
  <c r="AG25" i="24"/>
  <c r="AF25" i="24"/>
  <c r="AE25" i="24"/>
  <c r="AD25" i="24"/>
  <c r="X25" i="24"/>
  <c r="W25" i="24"/>
  <c r="V25" i="24"/>
  <c r="U25" i="24"/>
  <c r="O25" i="24"/>
  <c r="N25" i="24"/>
  <c r="AG24" i="24"/>
  <c r="AF24" i="24"/>
  <c r="AE24" i="24"/>
  <c r="AD24" i="24"/>
  <c r="X24" i="24"/>
  <c r="W24" i="24"/>
  <c r="V24" i="24"/>
  <c r="U24" i="24"/>
  <c r="O24" i="24"/>
  <c r="N24" i="24"/>
  <c r="M24" i="24"/>
  <c r="AG23" i="24"/>
  <c r="AF23" i="24"/>
  <c r="AE23" i="24"/>
  <c r="AD23" i="24"/>
  <c r="X23" i="24"/>
  <c r="W23" i="24"/>
  <c r="V23" i="24"/>
  <c r="U23" i="24"/>
  <c r="O23" i="24"/>
  <c r="N23" i="24"/>
  <c r="AG22" i="24"/>
  <c r="AF22" i="24"/>
  <c r="AE22" i="24"/>
  <c r="AD22" i="24"/>
  <c r="X22" i="24"/>
  <c r="W22" i="24"/>
  <c r="V22" i="24"/>
  <c r="U22" i="24"/>
  <c r="O22" i="24"/>
  <c r="N22" i="24"/>
  <c r="M22" i="24"/>
  <c r="AG21" i="24"/>
  <c r="AF21" i="24"/>
  <c r="AE21" i="24"/>
  <c r="AD21" i="24"/>
  <c r="X21" i="24"/>
  <c r="W21" i="24"/>
  <c r="V21" i="24"/>
  <c r="U21" i="24"/>
  <c r="O21" i="24"/>
  <c r="N21" i="24"/>
  <c r="AG20" i="24"/>
  <c r="AF20" i="24"/>
  <c r="AE20" i="24"/>
  <c r="AD20" i="24"/>
  <c r="X20" i="24"/>
  <c r="W20" i="24"/>
  <c r="V20" i="24"/>
  <c r="U20" i="24"/>
  <c r="O20" i="24"/>
  <c r="N20" i="24"/>
  <c r="M20" i="24"/>
  <c r="AG19" i="24"/>
  <c r="AF19" i="24"/>
  <c r="AE19" i="24"/>
  <c r="AD19" i="24"/>
  <c r="X19" i="24"/>
  <c r="W19" i="24"/>
  <c r="V19" i="24"/>
  <c r="U19" i="24"/>
  <c r="O19" i="24"/>
  <c r="N19" i="24"/>
  <c r="AG18" i="24"/>
  <c r="AF18" i="24"/>
  <c r="AE18" i="24"/>
  <c r="AD18" i="24"/>
  <c r="X18" i="24"/>
  <c r="W18" i="24"/>
  <c r="V18" i="24"/>
  <c r="U18" i="24"/>
  <c r="O18" i="24"/>
  <c r="N18" i="24"/>
  <c r="M18" i="24"/>
  <c r="AG17" i="24"/>
  <c r="AF17" i="24"/>
  <c r="AE17" i="24"/>
  <c r="AD17" i="24"/>
  <c r="X17" i="24"/>
  <c r="W17" i="24"/>
  <c r="V17" i="24"/>
  <c r="U17" i="24"/>
  <c r="O17" i="24"/>
  <c r="N17" i="24"/>
  <c r="M17" i="24"/>
  <c r="AG16" i="24"/>
  <c r="AF16" i="24"/>
  <c r="AE16" i="24"/>
  <c r="AD16" i="24"/>
  <c r="X16" i="24"/>
  <c r="W16" i="24"/>
  <c r="V16" i="24"/>
  <c r="U16" i="24"/>
  <c r="O16" i="24"/>
  <c r="N16" i="24"/>
  <c r="AG15" i="24"/>
  <c r="AF15" i="24"/>
  <c r="AE15" i="24"/>
  <c r="AD15" i="24"/>
  <c r="X15" i="24"/>
  <c r="W15" i="24"/>
  <c r="V15" i="24"/>
  <c r="U15" i="24"/>
  <c r="O15" i="24"/>
  <c r="N15" i="24"/>
  <c r="M15" i="24"/>
  <c r="AG14" i="24"/>
  <c r="AF14" i="24"/>
  <c r="AE14" i="24"/>
  <c r="AD14" i="24"/>
  <c r="X14" i="24"/>
  <c r="W14" i="24"/>
  <c r="V14" i="24"/>
  <c r="U14" i="24"/>
  <c r="O14" i="24"/>
  <c r="N14" i="24"/>
  <c r="AG13" i="24"/>
  <c r="AF13" i="24"/>
  <c r="AE13" i="24"/>
  <c r="AD13" i="24"/>
  <c r="X13" i="24"/>
  <c r="W13" i="24"/>
  <c r="V13" i="24"/>
  <c r="U13" i="24"/>
  <c r="O13" i="24"/>
  <c r="N13" i="24"/>
  <c r="M13" i="24"/>
  <c r="AG12" i="24"/>
  <c r="AF12" i="24"/>
  <c r="AE12" i="24"/>
  <c r="AD12" i="24"/>
  <c r="X12" i="24"/>
  <c r="W12" i="24"/>
  <c r="V12" i="24"/>
  <c r="U12" i="24"/>
  <c r="AG11" i="24"/>
  <c r="AF11" i="24"/>
  <c r="AE11" i="24"/>
  <c r="AD11" i="24"/>
  <c r="X11" i="24"/>
  <c r="W11" i="24"/>
  <c r="V11" i="24"/>
  <c r="U11" i="24"/>
  <c r="M11" i="24"/>
  <c r="AG10" i="24"/>
  <c r="AF10" i="24"/>
  <c r="AE10" i="24"/>
  <c r="AD10" i="24"/>
  <c r="X10" i="24"/>
  <c r="W10" i="24"/>
  <c r="V10" i="24"/>
  <c r="U10" i="24"/>
  <c r="O10" i="24"/>
  <c r="N10" i="24"/>
  <c r="AG9" i="24"/>
  <c r="AF9" i="24"/>
  <c r="AE9" i="24"/>
  <c r="AD9" i="24"/>
  <c r="X9" i="24"/>
  <c r="W9" i="24"/>
  <c r="V9" i="24"/>
  <c r="U9" i="24"/>
  <c r="O9" i="24"/>
  <c r="N9" i="24"/>
  <c r="M9" i="24"/>
  <c r="AG8" i="24"/>
  <c r="AF8" i="24"/>
  <c r="AE8" i="24"/>
  <c r="AD8" i="24"/>
  <c r="X8" i="24"/>
  <c r="W8" i="24"/>
  <c r="V8" i="24"/>
  <c r="U8" i="24"/>
  <c r="O8" i="24"/>
  <c r="N8" i="24"/>
  <c r="AG7" i="24"/>
  <c r="AF7" i="24"/>
  <c r="AE7" i="24"/>
  <c r="AD7" i="24"/>
  <c r="X7" i="24"/>
  <c r="W7" i="24"/>
  <c r="V7" i="24"/>
  <c r="U7" i="24"/>
  <c r="O7" i="24"/>
  <c r="N7" i="24"/>
  <c r="M7" i="24"/>
  <c r="AG6" i="24"/>
  <c r="AF6" i="24"/>
  <c r="AE6" i="24"/>
  <c r="AD6" i="24"/>
  <c r="X6" i="24"/>
  <c r="W6" i="24"/>
  <c r="V6" i="24"/>
  <c r="U6" i="24"/>
  <c r="O6" i="24"/>
  <c r="N6" i="24"/>
  <c r="AG5" i="24"/>
  <c r="AF5" i="24"/>
  <c r="AE5" i="24"/>
  <c r="AD5" i="24"/>
  <c r="X5" i="24"/>
  <c r="W5" i="24"/>
  <c r="V5" i="24"/>
  <c r="U5" i="24"/>
  <c r="O5" i="24"/>
  <c r="N5" i="24"/>
  <c r="M5" i="24"/>
  <c r="AG4" i="24"/>
  <c r="AF4" i="24"/>
  <c r="AE4" i="24"/>
  <c r="AD4" i="24"/>
  <c r="X4" i="24"/>
  <c r="W4" i="24"/>
  <c r="V4" i="24"/>
  <c r="U4" i="24"/>
  <c r="O4" i="24"/>
  <c r="N4" i="24"/>
  <c r="AG3" i="24"/>
  <c r="AF3" i="24"/>
  <c r="AE3" i="24"/>
  <c r="AE104" i="24" s="1"/>
  <c r="AD3" i="24"/>
  <c r="X3" i="24"/>
  <c r="W3" i="24"/>
  <c r="V3" i="24"/>
  <c r="V104" i="24" s="1"/>
  <c r="U3" i="24"/>
  <c r="O3" i="24"/>
  <c r="N3" i="24"/>
  <c r="M3" i="24"/>
  <c r="F105" i="23" a="1"/>
  <c r="F105" i="23" s="1"/>
  <c r="E105" i="23"/>
  <c r="B105" i="23"/>
  <c r="F104" i="23"/>
  <c r="E104" i="23"/>
  <c r="B104" i="23"/>
  <c r="AG54" i="23"/>
  <c r="AF54" i="23"/>
  <c r="AE54" i="23"/>
  <c r="AD54" i="23"/>
  <c r="X54" i="23"/>
  <c r="W54" i="23"/>
  <c r="V54" i="23"/>
  <c r="U54" i="23"/>
  <c r="O54" i="23"/>
  <c r="M54" i="23"/>
  <c r="AG53" i="23"/>
  <c r="AF53" i="23"/>
  <c r="AE53" i="23"/>
  <c r="AD53" i="23"/>
  <c r="X53" i="23"/>
  <c r="W53" i="23"/>
  <c r="V53" i="23"/>
  <c r="U53" i="23"/>
  <c r="N53" i="23"/>
  <c r="M53" i="23"/>
  <c r="AG52" i="23"/>
  <c r="AF52" i="23"/>
  <c r="AE52" i="23"/>
  <c r="AD52" i="23"/>
  <c r="X52" i="23"/>
  <c r="W52" i="23"/>
  <c r="V52" i="23"/>
  <c r="U52" i="23"/>
  <c r="O52" i="23"/>
  <c r="M52" i="23"/>
  <c r="AG51" i="23"/>
  <c r="AF51" i="23"/>
  <c r="AE51" i="23"/>
  <c r="AD51" i="23"/>
  <c r="X51" i="23"/>
  <c r="W51" i="23"/>
  <c r="V51" i="23"/>
  <c r="U51" i="23"/>
  <c r="N51" i="23"/>
  <c r="M51" i="23"/>
  <c r="AG50" i="23"/>
  <c r="AF50" i="23"/>
  <c r="AE50" i="23"/>
  <c r="AD50" i="23"/>
  <c r="X50" i="23"/>
  <c r="W50" i="23"/>
  <c r="V50" i="23"/>
  <c r="U50" i="23"/>
  <c r="O50" i="23"/>
  <c r="M50" i="23"/>
  <c r="AG49" i="23"/>
  <c r="AF49" i="23"/>
  <c r="AE49" i="23"/>
  <c r="AD49" i="23"/>
  <c r="X49" i="23"/>
  <c r="W49" i="23"/>
  <c r="V49" i="23"/>
  <c r="U49" i="23"/>
  <c r="N49" i="23"/>
  <c r="M49" i="23"/>
  <c r="AG48" i="23"/>
  <c r="AF48" i="23"/>
  <c r="AE48" i="23"/>
  <c r="AD48" i="23"/>
  <c r="X48" i="23"/>
  <c r="W48" i="23"/>
  <c r="V48" i="23"/>
  <c r="U48" i="23"/>
  <c r="O48" i="23"/>
  <c r="M48" i="23"/>
  <c r="AG47" i="23"/>
  <c r="AF47" i="23"/>
  <c r="AE47" i="23"/>
  <c r="AD47" i="23"/>
  <c r="X47" i="23"/>
  <c r="W47" i="23"/>
  <c r="V47" i="23"/>
  <c r="U47" i="23"/>
  <c r="N47" i="23"/>
  <c r="M47" i="23"/>
  <c r="AG46" i="23"/>
  <c r="AF46" i="23"/>
  <c r="AE46" i="23"/>
  <c r="AD46" i="23"/>
  <c r="X46" i="23"/>
  <c r="W46" i="23"/>
  <c r="V46" i="23"/>
  <c r="U46" i="23"/>
  <c r="O46" i="23"/>
  <c r="M46" i="23"/>
  <c r="AG45" i="23"/>
  <c r="AF45" i="23"/>
  <c r="AE45" i="23"/>
  <c r="AD45" i="23"/>
  <c r="X45" i="23"/>
  <c r="W45" i="23"/>
  <c r="V45" i="23"/>
  <c r="U45" i="23"/>
  <c r="N45" i="23"/>
  <c r="M45" i="23"/>
  <c r="AG44" i="23"/>
  <c r="AF44" i="23"/>
  <c r="AE44" i="23"/>
  <c r="AD44" i="23"/>
  <c r="X44" i="23"/>
  <c r="W44" i="23"/>
  <c r="V44" i="23"/>
  <c r="U44" i="23"/>
  <c r="O44" i="23"/>
  <c r="M44" i="23"/>
  <c r="AG43" i="23"/>
  <c r="AF43" i="23"/>
  <c r="AE43" i="23"/>
  <c r="AD43" i="23"/>
  <c r="X43" i="23"/>
  <c r="W43" i="23"/>
  <c r="V43" i="23"/>
  <c r="U43" i="23"/>
  <c r="N43" i="23"/>
  <c r="M43" i="23"/>
  <c r="AG42" i="23"/>
  <c r="AF42" i="23"/>
  <c r="AE42" i="23"/>
  <c r="AD42" i="23"/>
  <c r="X42" i="23"/>
  <c r="W42" i="23"/>
  <c r="V42" i="23"/>
  <c r="U42" i="23"/>
  <c r="O42" i="23"/>
  <c r="M42" i="23"/>
  <c r="AG41" i="23"/>
  <c r="AF41" i="23"/>
  <c r="AE41" i="23"/>
  <c r="AD41" i="23"/>
  <c r="X41" i="23"/>
  <c r="W41" i="23"/>
  <c r="V41" i="23"/>
  <c r="U41" i="23"/>
  <c r="N41" i="23"/>
  <c r="M41" i="23"/>
  <c r="AG40" i="23"/>
  <c r="AF40" i="23"/>
  <c r="AE40" i="23"/>
  <c r="AD40" i="23"/>
  <c r="X40" i="23"/>
  <c r="W40" i="23"/>
  <c r="V40" i="23"/>
  <c r="U40" i="23"/>
  <c r="O40" i="23"/>
  <c r="M40" i="23"/>
  <c r="AG39" i="23"/>
  <c r="AF39" i="23"/>
  <c r="AE39" i="23"/>
  <c r="AD39" i="23"/>
  <c r="X39" i="23"/>
  <c r="W39" i="23"/>
  <c r="V39" i="23"/>
  <c r="U39" i="23"/>
  <c r="N39" i="23"/>
  <c r="M39" i="23"/>
  <c r="AG38" i="23"/>
  <c r="AF38" i="23"/>
  <c r="AE38" i="23"/>
  <c r="AD38" i="23"/>
  <c r="X38" i="23"/>
  <c r="W38" i="23"/>
  <c r="V38" i="23"/>
  <c r="U38" i="23"/>
  <c r="O38" i="23"/>
  <c r="M38" i="23"/>
  <c r="AG37" i="23"/>
  <c r="AF37" i="23"/>
  <c r="AE37" i="23"/>
  <c r="AD37" i="23"/>
  <c r="X37" i="23"/>
  <c r="W37" i="23"/>
  <c r="V37" i="23"/>
  <c r="U37" i="23"/>
  <c r="N37" i="23"/>
  <c r="M37" i="23"/>
  <c r="AG36" i="23"/>
  <c r="AF36" i="23"/>
  <c r="AE36" i="23"/>
  <c r="AD36" i="23"/>
  <c r="X36" i="23"/>
  <c r="W36" i="23"/>
  <c r="V36" i="23"/>
  <c r="U36" i="23"/>
  <c r="O36" i="23"/>
  <c r="M36" i="23"/>
  <c r="AG35" i="23"/>
  <c r="AF35" i="23"/>
  <c r="AE35" i="23"/>
  <c r="AD35" i="23"/>
  <c r="X35" i="23"/>
  <c r="W35" i="23"/>
  <c r="V35" i="23"/>
  <c r="U35" i="23"/>
  <c r="N35" i="23"/>
  <c r="M35" i="23"/>
  <c r="AG34" i="23"/>
  <c r="AF34" i="23"/>
  <c r="AE34" i="23"/>
  <c r="AD34" i="23"/>
  <c r="X34" i="23"/>
  <c r="W34" i="23"/>
  <c r="V34" i="23"/>
  <c r="U34" i="23"/>
  <c r="O34" i="23"/>
  <c r="M34" i="23"/>
  <c r="AG33" i="23"/>
  <c r="AF33" i="23"/>
  <c r="AE33" i="23"/>
  <c r="AD33" i="23"/>
  <c r="X33" i="23"/>
  <c r="W33" i="23"/>
  <c r="V33" i="23"/>
  <c r="U33" i="23"/>
  <c r="N33" i="23"/>
  <c r="AG32" i="23"/>
  <c r="AF32" i="23"/>
  <c r="AE32" i="23"/>
  <c r="AD32" i="23"/>
  <c r="X32" i="23"/>
  <c r="W32" i="23"/>
  <c r="V32" i="23"/>
  <c r="U32" i="23"/>
  <c r="M32" i="23"/>
  <c r="AG31" i="23"/>
  <c r="AF31" i="23"/>
  <c r="AE31" i="23"/>
  <c r="AD31" i="23"/>
  <c r="X31" i="23"/>
  <c r="W31" i="23"/>
  <c r="V31" i="23"/>
  <c r="U31" i="23"/>
  <c r="M31" i="23"/>
  <c r="AG30" i="23"/>
  <c r="AF30" i="23"/>
  <c r="AE30" i="23"/>
  <c r="AD30" i="23"/>
  <c r="X30" i="23"/>
  <c r="W30" i="23"/>
  <c r="V30" i="23"/>
  <c r="U30" i="23"/>
  <c r="M30" i="23"/>
  <c r="AG29" i="23"/>
  <c r="AF29" i="23"/>
  <c r="AE29" i="23"/>
  <c r="AD29" i="23"/>
  <c r="X29" i="23"/>
  <c r="W29" i="23"/>
  <c r="V29" i="23"/>
  <c r="U29" i="23"/>
  <c r="M29" i="23"/>
  <c r="AG28" i="23"/>
  <c r="AF28" i="23"/>
  <c r="AE28" i="23"/>
  <c r="AD28" i="23"/>
  <c r="X28" i="23"/>
  <c r="W28" i="23"/>
  <c r="V28" i="23"/>
  <c r="U28" i="23"/>
  <c r="M28" i="23"/>
  <c r="AG27" i="23"/>
  <c r="AF27" i="23"/>
  <c r="AE27" i="23"/>
  <c r="AD27" i="23"/>
  <c r="X27" i="23"/>
  <c r="W27" i="23"/>
  <c r="V27" i="23"/>
  <c r="U27" i="23"/>
  <c r="M27" i="23"/>
  <c r="AG26" i="23"/>
  <c r="AF26" i="23"/>
  <c r="AE26" i="23"/>
  <c r="AD26" i="23"/>
  <c r="X26" i="23"/>
  <c r="W26" i="23"/>
  <c r="V26" i="23"/>
  <c r="U26" i="23"/>
  <c r="M26" i="23"/>
  <c r="AG25" i="23"/>
  <c r="AF25" i="23"/>
  <c r="AE25" i="23"/>
  <c r="AD25" i="23"/>
  <c r="X25" i="23"/>
  <c r="W25" i="23"/>
  <c r="V25" i="23"/>
  <c r="U25" i="23"/>
  <c r="M25" i="23"/>
  <c r="AG24" i="23"/>
  <c r="AF24" i="23"/>
  <c r="AE24" i="23"/>
  <c r="AD24" i="23"/>
  <c r="X24" i="23"/>
  <c r="W24" i="23"/>
  <c r="V24" i="23"/>
  <c r="U24" i="23"/>
  <c r="AG23" i="23"/>
  <c r="AF23" i="23"/>
  <c r="AE23" i="23"/>
  <c r="AD23" i="23"/>
  <c r="X23" i="23"/>
  <c r="W23" i="23"/>
  <c r="V23" i="23"/>
  <c r="U23" i="23"/>
  <c r="O23" i="23"/>
  <c r="M23" i="23"/>
  <c r="AG22" i="23"/>
  <c r="AF22" i="23"/>
  <c r="AE22" i="23"/>
  <c r="AD22" i="23"/>
  <c r="X22" i="23"/>
  <c r="W22" i="23"/>
  <c r="V22" i="23"/>
  <c r="U22" i="23"/>
  <c r="N22" i="23"/>
  <c r="AG21" i="23"/>
  <c r="AF21" i="23"/>
  <c r="AE21" i="23"/>
  <c r="AD21" i="23"/>
  <c r="X21" i="23"/>
  <c r="W21" i="23"/>
  <c r="V21" i="23"/>
  <c r="U21" i="23"/>
  <c r="O21" i="23"/>
  <c r="M21" i="23"/>
  <c r="AG20" i="23"/>
  <c r="AF20" i="23"/>
  <c r="AE20" i="23"/>
  <c r="AD20" i="23"/>
  <c r="X20" i="23"/>
  <c r="W20" i="23"/>
  <c r="V20" i="23"/>
  <c r="U20" i="23"/>
  <c r="N20" i="23"/>
  <c r="AG19" i="23"/>
  <c r="AF19" i="23"/>
  <c r="AE19" i="23"/>
  <c r="AD19" i="23"/>
  <c r="X19" i="23"/>
  <c r="W19" i="23"/>
  <c r="V19" i="23"/>
  <c r="U19" i="23"/>
  <c r="O19" i="23"/>
  <c r="M19" i="23"/>
  <c r="AG18" i="23"/>
  <c r="AF18" i="23"/>
  <c r="AE18" i="23"/>
  <c r="AD18" i="23"/>
  <c r="X18" i="23"/>
  <c r="W18" i="23"/>
  <c r="V18" i="23"/>
  <c r="U18" i="23"/>
  <c r="N18" i="23"/>
  <c r="AG17" i="23"/>
  <c r="AF17" i="23"/>
  <c r="AE17" i="23"/>
  <c r="AD17" i="23"/>
  <c r="X17" i="23"/>
  <c r="W17" i="23"/>
  <c r="V17" i="23"/>
  <c r="U17" i="23"/>
  <c r="O17" i="23"/>
  <c r="M17" i="23"/>
  <c r="AG16" i="23"/>
  <c r="AF16" i="23"/>
  <c r="AE16" i="23"/>
  <c r="AD16" i="23"/>
  <c r="X16" i="23"/>
  <c r="W16" i="23"/>
  <c r="V16" i="23"/>
  <c r="U16" i="23"/>
  <c r="N16" i="23"/>
  <c r="AG15" i="23"/>
  <c r="AF15" i="23"/>
  <c r="AE15" i="23"/>
  <c r="AD15" i="23"/>
  <c r="X15" i="23"/>
  <c r="W15" i="23"/>
  <c r="V15" i="23"/>
  <c r="U15" i="23"/>
  <c r="O15" i="23"/>
  <c r="AG14" i="23"/>
  <c r="AF14" i="23"/>
  <c r="AE14" i="23"/>
  <c r="AD14" i="23"/>
  <c r="X14" i="23"/>
  <c r="W14" i="23"/>
  <c r="V14" i="23"/>
  <c r="U14" i="23"/>
  <c r="N14" i="23"/>
  <c r="M14" i="23"/>
  <c r="AG13" i="23"/>
  <c r="AF13" i="23"/>
  <c r="AE13" i="23"/>
  <c r="AD13" i="23"/>
  <c r="X13" i="23"/>
  <c r="W13" i="23"/>
  <c r="V13" i="23"/>
  <c r="U13" i="23"/>
  <c r="O13" i="23"/>
  <c r="AG12" i="23"/>
  <c r="AF12" i="23"/>
  <c r="AE12" i="23"/>
  <c r="AD12" i="23"/>
  <c r="X12" i="23"/>
  <c r="W12" i="23"/>
  <c r="V12" i="23"/>
  <c r="U12" i="23"/>
  <c r="N12" i="23"/>
  <c r="M12" i="23"/>
  <c r="AG11" i="23"/>
  <c r="AF11" i="23"/>
  <c r="AE11" i="23"/>
  <c r="AD11" i="23"/>
  <c r="X11" i="23"/>
  <c r="W11" i="23"/>
  <c r="V11" i="23"/>
  <c r="U11" i="23"/>
  <c r="O11" i="23"/>
  <c r="AG10" i="23"/>
  <c r="AF10" i="23"/>
  <c r="AE10" i="23"/>
  <c r="AD10" i="23"/>
  <c r="X10" i="23"/>
  <c r="W10" i="23"/>
  <c r="V10" i="23"/>
  <c r="U10" i="23"/>
  <c r="M10" i="23"/>
  <c r="AG9" i="23"/>
  <c r="AF9" i="23"/>
  <c r="AE9" i="23"/>
  <c r="AD9" i="23"/>
  <c r="X9" i="23"/>
  <c r="W9" i="23"/>
  <c r="V9" i="23"/>
  <c r="U9" i="23"/>
  <c r="AG8" i="23"/>
  <c r="AF8" i="23"/>
  <c r="AE8" i="23"/>
  <c r="AD8" i="23"/>
  <c r="X8" i="23"/>
  <c r="W8" i="23"/>
  <c r="V8" i="23"/>
  <c r="U8" i="23"/>
  <c r="M8" i="23"/>
  <c r="AG7" i="23"/>
  <c r="AF7" i="23"/>
  <c r="AE7" i="23"/>
  <c r="AD7" i="23"/>
  <c r="X7" i="23"/>
  <c r="W7" i="23"/>
  <c r="V7" i="23"/>
  <c r="U7" i="23"/>
  <c r="AG6" i="23"/>
  <c r="AF6" i="23"/>
  <c r="AE6" i="23"/>
  <c r="AD6" i="23"/>
  <c r="X6" i="23"/>
  <c r="W6" i="23"/>
  <c r="V6" i="23"/>
  <c r="U6" i="23"/>
  <c r="M6" i="23"/>
  <c r="AG5" i="23"/>
  <c r="AF5" i="23"/>
  <c r="AE5" i="23"/>
  <c r="AD5" i="23"/>
  <c r="X5" i="23"/>
  <c r="W5" i="23"/>
  <c r="V5" i="23"/>
  <c r="U5" i="23"/>
  <c r="AG4" i="23"/>
  <c r="AF4" i="23"/>
  <c r="AE4" i="23"/>
  <c r="AD4" i="23"/>
  <c r="X4" i="23"/>
  <c r="W4" i="23"/>
  <c r="V4" i="23"/>
  <c r="V105" i="23" s="1" a="1"/>
  <c r="V105" i="23" s="1"/>
  <c r="U4" i="23"/>
  <c r="M4" i="23"/>
  <c r="AG3" i="23"/>
  <c r="AF3" i="23"/>
  <c r="AE3" i="23"/>
  <c r="AD3" i="23"/>
  <c r="X3" i="23"/>
  <c r="W3" i="23"/>
  <c r="V3" i="23"/>
  <c r="U3" i="23"/>
  <c r="F105" i="22" a="1"/>
  <c r="F105" i="22" s="1"/>
  <c r="E105" i="22"/>
  <c r="B105" i="22"/>
  <c r="F104" i="22"/>
  <c r="E104" i="22"/>
  <c r="B104" i="22"/>
  <c r="O54" i="22"/>
  <c r="N54" i="22"/>
  <c r="M54" i="22"/>
  <c r="AF54" i="22"/>
  <c r="AE54" i="22"/>
  <c r="AD54" i="22"/>
  <c r="AC54" i="22"/>
  <c r="W54" i="22"/>
  <c r="V54" i="22"/>
  <c r="U54" i="22"/>
  <c r="N53" i="22"/>
  <c r="M53" i="22"/>
  <c r="AF53" i="22"/>
  <c r="AE53" i="22"/>
  <c r="AD53" i="22"/>
  <c r="AC53" i="22"/>
  <c r="W53" i="22"/>
  <c r="V53" i="22"/>
  <c r="U53" i="22"/>
  <c r="M52" i="22"/>
  <c r="AF52" i="22"/>
  <c r="AE52" i="22"/>
  <c r="AD52" i="22"/>
  <c r="AC52" i="22"/>
  <c r="W52" i="22"/>
  <c r="V52" i="22"/>
  <c r="U52" i="22"/>
  <c r="M51" i="22"/>
  <c r="AF51" i="22"/>
  <c r="AE51" i="22"/>
  <c r="AD51" i="22"/>
  <c r="AC51" i="22"/>
  <c r="W51" i="22"/>
  <c r="V51" i="22"/>
  <c r="U51" i="22"/>
  <c r="M50" i="22"/>
  <c r="AF50" i="22"/>
  <c r="AE50" i="22"/>
  <c r="AD50" i="22"/>
  <c r="AC50" i="22"/>
  <c r="W50" i="22"/>
  <c r="V50" i="22"/>
  <c r="U50" i="22"/>
  <c r="M49" i="22"/>
  <c r="AF49" i="22"/>
  <c r="AE49" i="22"/>
  <c r="AD49" i="22"/>
  <c r="AC49" i="22"/>
  <c r="W49" i="22"/>
  <c r="V49" i="22"/>
  <c r="U49" i="22"/>
  <c r="M48" i="22"/>
  <c r="AF48" i="22"/>
  <c r="AE48" i="22"/>
  <c r="AD48" i="22"/>
  <c r="AC48" i="22"/>
  <c r="W48" i="22"/>
  <c r="V48" i="22"/>
  <c r="U48" i="22"/>
  <c r="M47" i="22"/>
  <c r="AF47" i="22"/>
  <c r="AE47" i="22"/>
  <c r="AD47" i="22"/>
  <c r="AC47" i="22"/>
  <c r="W47" i="22"/>
  <c r="V47" i="22"/>
  <c r="U47" i="22"/>
  <c r="M46" i="22"/>
  <c r="AF46" i="22"/>
  <c r="AE46" i="22"/>
  <c r="AD46" i="22"/>
  <c r="AC46" i="22"/>
  <c r="W46" i="22"/>
  <c r="V46" i="22"/>
  <c r="U46" i="22"/>
  <c r="M45" i="22"/>
  <c r="AF45" i="22"/>
  <c r="AE45" i="22"/>
  <c r="AD45" i="22"/>
  <c r="AC45" i="22"/>
  <c r="W45" i="22"/>
  <c r="V45" i="22"/>
  <c r="U45" i="22"/>
  <c r="M44" i="22"/>
  <c r="AF44" i="22"/>
  <c r="AE44" i="22"/>
  <c r="AD44" i="22"/>
  <c r="AC44" i="22"/>
  <c r="W44" i="22"/>
  <c r="V44" i="22"/>
  <c r="U44" i="22"/>
  <c r="M43" i="22"/>
  <c r="AF43" i="22"/>
  <c r="AE43" i="22"/>
  <c r="AD43" i="22"/>
  <c r="AC43" i="22"/>
  <c r="W43" i="22"/>
  <c r="V43" i="22"/>
  <c r="U43" i="22"/>
  <c r="M42" i="22"/>
  <c r="AF42" i="22"/>
  <c r="AE42" i="22"/>
  <c r="AD42" i="22"/>
  <c r="AC42" i="22"/>
  <c r="W42" i="22"/>
  <c r="V42" i="22"/>
  <c r="U42" i="22"/>
  <c r="M41" i="22"/>
  <c r="AF41" i="22"/>
  <c r="AE41" i="22"/>
  <c r="AD41" i="22"/>
  <c r="AC41" i="22"/>
  <c r="W41" i="22"/>
  <c r="V41" i="22"/>
  <c r="U41" i="22"/>
  <c r="M40" i="22"/>
  <c r="AF40" i="22"/>
  <c r="AE40" i="22"/>
  <c r="AD40" i="22"/>
  <c r="AC40" i="22"/>
  <c r="W40" i="22"/>
  <c r="V40" i="22"/>
  <c r="U40" i="22"/>
  <c r="M39" i="22"/>
  <c r="AF39" i="22"/>
  <c r="AE39" i="22"/>
  <c r="AD39" i="22"/>
  <c r="AC39" i="22"/>
  <c r="W39" i="22"/>
  <c r="V39" i="22"/>
  <c r="U39" i="22"/>
  <c r="M38" i="22"/>
  <c r="L38" i="22"/>
  <c r="AF38" i="22"/>
  <c r="AE38" i="22"/>
  <c r="AD38" i="22"/>
  <c r="AC38" i="22"/>
  <c r="W38" i="22"/>
  <c r="V38" i="22"/>
  <c r="U38" i="22"/>
  <c r="M37" i="22"/>
  <c r="AF37" i="22"/>
  <c r="AE37" i="22"/>
  <c r="AD37" i="22"/>
  <c r="AC37" i="22"/>
  <c r="W37" i="22"/>
  <c r="V37" i="22"/>
  <c r="U37" i="22"/>
  <c r="O36" i="22"/>
  <c r="M36" i="22"/>
  <c r="L36" i="22"/>
  <c r="AF36" i="22"/>
  <c r="AE36" i="22"/>
  <c r="AD36" i="22"/>
  <c r="AC36" i="22"/>
  <c r="W36" i="22"/>
  <c r="V36" i="22"/>
  <c r="U36" i="22"/>
  <c r="N35" i="22"/>
  <c r="M35" i="22"/>
  <c r="AF35" i="22"/>
  <c r="AE35" i="22"/>
  <c r="AD35" i="22"/>
  <c r="AC35" i="22"/>
  <c r="W35" i="22"/>
  <c r="V35" i="22"/>
  <c r="U35" i="22"/>
  <c r="O34" i="22"/>
  <c r="M34" i="22"/>
  <c r="L34" i="22"/>
  <c r="AF34" i="22"/>
  <c r="AE34" i="22"/>
  <c r="AD34" i="22"/>
  <c r="AC34" i="22"/>
  <c r="W34" i="22"/>
  <c r="V34" i="22"/>
  <c r="U34" i="22"/>
  <c r="N33" i="22"/>
  <c r="M33" i="22"/>
  <c r="AF33" i="22"/>
  <c r="AE33" i="22"/>
  <c r="AD33" i="22"/>
  <c r="AC33" i="22"/>
  <c r="W33" i="22"/>
  <c r="V33" i="22"/>
  <c r="U33" i="22"/>
  <c r="O32" i="22"/>
  <c r="M32" i="22"/>
  <c r="L32" i="22"/>
  <c r="AF32" i="22"/>
  <c r="AE32" i="22"/>
  <c r="AD32" i="22"/>
  <c r="AC32" i="22"/>
  <c r="W32" i="22"/>
  <c r="V32" i="22"/>
  <c r="U32" i="22"/>
  <c r="N31" i="22"/>
  <c r="M31" i="22"/>
  <c r="AF31" i="22"/>
  <c r="AE31" i="22"/>
  <c r="AD31" i="22"/>
  <c r="AC31" i="22"/>
  <c r="W31" i="22"/>
  <c r="V31" i="22"/>
  <c r="U31" i="22"/>
  <c r="O30" i="22"/>
  <c r="M30" i="22"/>
  <c r="L30" i="22"/>
  <c r="AF30" i="22"/>
  <c r="AE30" i="22"/>
  <c r="AD30" i="22"/>
  <c r="AC30" i="22"/>
  <c r="W30" i="22"/>
  <c r="V30" i="22"/>
  <c r="U30" i="22"/>
  <c r="N29" i="22"/>
  <c r="M29" i="22"/>
  <c r="AF29" i="22"/>
  <c r="AE29" i="22"/>
  <c r="AD29" i="22"/>
  <c r="AC29" i="22"/>
  <c r="W29" i="22"/>
  <c r="V29" i="22"/>
  <c r="U29" i="22"/>
  <c r="O28" i="22"/>
  <c r="M28" i="22"/>
  <c r="L28" i="22"/>
  <c r="AF28" i="22"/>
  <c r="AE28" i="22"/>
  <c r="AD28" i="22"/>
  <c r="AC28" i="22"/>
  <c r="W28" i="22"/>
  <c r="V28" i="22"/>
  <c r="U28" i="22"/>
  <c r="N27" i="22"/>
  <c r="M27" i="22"/>
  <c r="AF27" i="22"/>
  <c r="AE27" i="22"/>
  <c r="AD27" i="22"/>
  <c r="AC27" i="22"/>
  <c r="W27" i="22"/>
  <c r="V27" i="22"/>
  <c r="U27" i="22"/>
  <c r="O26" i="22"/>
  <c r="M26" i="22"/>
  <c r="L26" i="22"/>
  <c r="AF26" i="22"/>
  <c r="AE26" i="22"/>
  <c r="AD26" i="22"/>
  <c r="AC26" i="22"/>
  <c r="W26" i="22"/>
  <c r="V26" i="22"/>
  <c r="U26" i="22"/>
  <c r="N25" i="22"/>
  <c r="M25" i="22"/>
  <c r="AF25" i="22"/>
  <c r="AE25" i="22"/>
  <c r="AD25" i="22"/>
  <c r="AC25" i="22"/>
  <c r="W25" i="22"/>
  <c r="V25" i="22"/>
  <c r="U25" i="22"/>
  <c r="O24" i="22"/>
  <c r="M24" i="22"/>
  <c r="L24" i="22"/>
  <c r="AF24" i="22"/>
  <c r="AE24" i="22"/>
  <c r="AD24" i="22"/>
  <c r="AC24" i="22"/>
  <c r="W24" i="22"/>
  <c r="V24" i="22"/>
  <c r="U24" i="22"/>
  <c r="N23" i="22"/>
  <c r="M23" i="22"/>
  <c r="AF23" i="22"/>
  <c r="AE23" i="22"/>
  <c r="AD23" i="22"/>
  <c r="AC23" i="22"/>
  <c r="W23" i="22"/>
  <c r="V23" i="22"/>
  <c r="U23" i="22"/>
  <c r="O22" i="22"/>
  <c r="M22" i="22"/>
  <c r="L22" i="22"/>
  <c r="AF22" i="22"/>
  <c r="AE22" i="22"/>
  <c r="AD22" i="22"/>
  <c r="AC22" i="22"/>
  <c r="W22" i="22"/>
  <c r="V22" i="22"/>
  <c r="U22" i="22"/>
  <c r="N21" i="22"/>
  <c r="M21" i="22"/>
  <c r="AF21" i="22"/>
  <c r="AE21" i="22"/>
  <c r="AD21" i="22"/>
  <c r="AC21" i="22"/>
  <c r="W21" i="22"/>
  <c r="V21" i="22"/>
  <c r="U21" i="22"/>
  <c r="O20" i="22"/>
  <c r="M20" i="22"/>
  <c r="L20" i="22"/>
  <c r="AF20" i="22"/>
  <c r="AE20" i="22"/>
  <c r="AD20" i="22"/>
  <c r="AC20" i="22"/>
  <c r="W20" i="22"/>
  <c r="V20" i="22"/>
  <c r="U20" i="22"/>
  <c r="N19" i="22"/>
  <c r="M19" i="22"/>
  <c r="AF19" i="22"/>
  <c r="AE19" i="22"/>
  <c r="AD19" i="22"/>
  <c r="AC19" i="22"/>
  <c r="W19" i="22"/>
  <c r="V19" i="22"/>
  <c r="U19" i="22"/>
  <c r="O18" i="22"/>
  <c r="M18" i="22"/>
  <c r="L18" i="22"/>
  <c r="AF18" i="22"/>
  <c r="AE18" i="22"/>
  <c r="AD18" i="22"/>
  <c r="AC18" i="22"/>
  <c r="W18" i="22"/>
  <c r="V18" i="22"/>
  <c r="U18" i="22"/>
  <c r="N17" i="22"/>
  <c r="M17" i="22"/>
  <c r="AF17" i="22"/>
  <c r="AE17" i="22"/>
  <c r="AD17" i="22"/>
  <c r="AC17" i="22"/>
  <c r="W17" i="22"/>
  <c r="V17" i="22"/>
  <c r="U17" i="22"/>
  <c r="O16" i="22"/>
  <c r="M16" i="22"/>
  <c r="L16" i="22"/>
  <c r="AF16" i="22"/>
  <c r="AE16" i="22"/>
  <c r="AD16" i="22"/>
  <c r="AC16" i="22"/>
  <c r="W16" i="22"/>
  <c r="V16" i="22"/>
  <c r="U16" i="22"/>
  <c r="N15" i="22"/>
  <c r="M15" i="22"/>
  <c r="AF15" i="22"/>
  <c r="AE15" i="22"/>
  <c r="AD15" i="22"/>
  <c r="AC15" i="22"/>
  <c r="W15" i="22"/>
  <c r="V15" i="22"/>
  <c r="U15" i="22"/>
  <c r="O14" i="22"/>
  <c r="M14" i="22"/>
  <c r="L14" i="22"/>
  <c r="AF14" i="22"/>
  <c r="AE14" i="22"/>
  <c r="AD14" i="22"/>
  <c r="AC14" i="22"/>
  <c r="W14" i="22"/>
  <c r="V14" i="22"/>
  <c r="U14" i="22"/>
  <c r="N13" i="22"/>
  <c r="M13" i="22"/>
  <c r="AF13" i="22"/>
  <c r="AE13" i="22"/>
  <c r="AD13" i="22"/>
  <c r="AC13" i="22"/>
  <c r="W13" i="22"/>
  <c r="V13" i="22"/>
  <c r="U13" i="22"/>
  <c r="O12" i="22"/>
  <c r="M12" i="22"/>
  <c r="L12" i="22"/>
  <c r="AF12" i="22"/>
  <c r="AE12" i="22"/>
  <c r="AD12" i="22"/>
  <c r="AC12" i="22"/>
  <c r="W12" i="22"/>
  <c r="V12" i="22"/>
  <c r="U12" i="22"/>
  <c r="N11" i="22"/>
  <c r="M11" i="22"/>
  <c r="AF11" i="22"/>
  <c r="AE11" i="22"/>
  <c r="AD11" i="22"/>
  <c r="AC11" i="22"/>
  <c r="W11" i="22"/>
  <c r="V11" i="22"/>
  <c r="U11" i="22"/>
  <c r="O10" i="22"/>
  <c r="M10" i="22"/>
  <c r="L10" i="22"/>
  <c r="AF10" i="22"/>
  <c r="AE10" i="22"/>
  <c r="AD10" i="22"/>
  <c r="AC10" i="22"/>
  <c r="W10" i="22"/>
  <c r="V10" i="22"/>
  <c r="U10" i="22"/>
  <c r="N9" i="22"/>
  <c r="M9" i="22"/>
  <c r="AF9" i="22"/>
  <c r="AE9" i="22"/>
  <c r="AD9" i="22"/>
  <c r="AC9" i="22"/>
  <c r="W9" i="22"/>
  <c r="V9" i="22"/>
  <c r="U9" i="22"/>
  <c r="M8" i="22"/>
  <c r="L8" i="22"/>
  <c r="AF8" i="22"/>
  <c r="AE8" i="22"/>
  <c r="AD8" i="22"/>
  <c r="AC8" i="22"/>
  <c r="W8" i="22"/>
  <c r="V8" i="22"/>
  <c r="U8" i="22"/>
  <c r="N7" i="22"/>
  <c r="M7" i="22"/>
  <c r="AF7" i="22"/>
  <c r="AE7" i="22"/>
  <c r="AD7" i="22"/>
  <c r="AC7" i="22"/>
  <c r="W7" i="22"/>
  <c r="V7" i="22"/>
  <c r="U7" i="22"/>
  <c r="M6" i="22"/>
  <c r="L6" i="22"/>
  <c r="AF6" i="22"/>
  <c r="AE6" i="22"/>
  <c r="AD6" i="22"/>
  <c r="AC6" i="22"/>
  <c r="W6" i="22"/>
  <c r="V6" i="22"/>
  <c r="U6" i="22"/>
  <c r="N5" i="22"/>
  <c r="M5" i="22"/>
  <c r="AF5" i="22"/>
  <c r="AE5" i="22"/>
  <c r="AD5" i="22"/>
  <c r="AC5" i="22"/>
  <c r="W5" i="22"/>
  <c r="V5" i="22"/>
  <c r="U5" i="22"/>
  <c r="M4" i="22"/>
  <c r="L4" i="22"/>
  <c r="AF4" i="22"/>
  <c r="AE4" i="22"/>
  <c r="AD4" i="22"/>
  <c r="AC4" i="22"/>
  <c r="W4" i="22"/>
  <c r="V4" i="22"/>
  <c r="U4" i="22"/>
  <c r="N3" i="22"/>
  <c r="M3" i="22"/>
  <c r="AF3" i="22"/>
  <c r="AE3" i="22"/>
  <c r="AD3" i="22"/>
  <c r="AC3" i="22"/>
  <c r="AC105" i="22" s="1" a="1"/>
  <c r="AC105" i="22" s="1"/>
  <c r="W3" i="22"/>
  <c r="V3" i="22"/>
  <c r="U3" i="22"/>
  <c r="F105" i="21" a="1"/>
  <c r="F105" i="21" s="1"/>
  <c r="E105" i="21"/>
  <c r="B105" i="21"/>
  <c r="F104" i="21"/>
  <c r="E104" i="21"/>
  <c r="B104" i="21"/>
  <c r="O54" i="21"/>
  <c r="M54" i="21"/>
  <c r="L54" i="21"/>
  <c r="AF54" i="21"/>
  <c r="AE54" i="21"/>
  <c r="AD54" i="21"/>
  <c r="AC54" i="21"/>
  <c r="W54" i="21"/>
  <c r="V54" i="21"/>
  <c r="U54" i="21"/>
  <c r="N53" i="21"/>
  <c r="AF53" i="21"/>
  <c r="AE53" i="21"/>
  <c r="AD53" i="21"/>
  <c r="AC53" i="21"/>
  <c r="W53" i="21"/>
  <c r="V53" i="21"/>
  <c r="U53" i="21"/>
  <c r="O52" i="21"/>
  <c r="M52" i="21"/>
  <c r="L52" i="21"/>
  <c r="AF52" i="21"/>
  <c r="AE52" i="21"/>
  <c r="AD52" i="21"/>
  <c r="AC52" i="21"/>
  <c r="W52" i="21"/>
  <c r="V52" i="21"/>
  <c r="U52" i="21"/>
  <c r="N51" i="21"/>
  <c r="AF51" i="21"/>
  <c r="AE51" i="21"/>
  <c r="AD51" i="21"/>
  <c r="AC51" i="21"/>
  <c r="W51" i="21"/>
  <c r="V51" i="21"/>
  <c r="U51" i="21"/>
  <c r="O50" i="21"/>
  <c r="M50" i="21"/>
  <c r="L50" i="21"/>
  <c r="AF50" i="21"/>
  <c r="AE50" i="21"/>
  <c r="AD50" i="21"/>
  <c r="AC50" i="21"/>
  <c r="W50" i="21"/>
  <c r="V50" i="21"/>
  <c r="U50" i="21"/>
  <c r="N49" i="21"/>
  <c r="AF49" i="21"/>
  <c r="AE49" i="21"/>
  <c r="AD49" i="21"/>
  <c r="AC49" i="21"/>
  <c r="W49" i="21"/>
  <c r="V49" i="21"/>
  <c r="U49" i="21"/>
  <c r="O48" i="21"/>
  <c r="M48" i="21"/>
  <c r="L48" i="21"/>
  <c r="AF48" i="21"/>
  <c r="AE48" i="21"/>
  <c r="AD48" i="21"/>
  <c r="AC48" i="21"/>
  <c r="W48" i="21"/>
  <c r="V48" i="21"/>
  <c r="U48" i="21"/>
  <c r="N47" i="21"/>
  <c r="AF47" i="21"/>
  <c r="AE47" i="21"/>
  <c r="AD47" i="21"/>
  <c r="AC47" i="21"/>
  <c r="W47" i="21"/>
  <c r="V47" i="21"/>
  <c r="U47" i="21"/>
  <c r="O46" i="21"/>
  <c r="M46" i="21"/>
  <c r="L46" i="21"/>
  <c r="AF46" i="21"/>
  <c r="AE46" i="21"/>
  <c r="AD46" i="21"/>
  <c r="AC46" i="21"/>
  <c r="W46" i="21"/>
  <c r="V46" i="21"/>
  <c r="U46" i="21"/>
  <c r="N45" i="21"/>
  <c r="AF45" i="21"/>
  <c r="AE45" i="21"/>
  <c r="AD45" i="21"/>
  <c r="AC45" i="21"/>
  <c r="W45" i="21"/>
  <c r="V45" i="21"/>
  <c r="U45" i="21"/>
  <c r="O44" i="21"/>
  <c r="M44" i="21"/>
  <c r="L44" i="21"/>
  <c r="AF44" i="21"/>
  <c r="AE44" i="21"/>
  <c r="AD44" i="21"/>
  <c r="AC44" i="21"/>
  <c r="W44" i="21"/>
  <c r="V44" i="21"/>
  <c r="U44" i="21"/>
  <c r="N43" i="21"/>
  <c r="AF43" i="21"/>
  <c r="AE43" i="21"/>
  <c r="AD43" i="21"/>
  <c r="AC43" i="21"/>
  <c r="W43" i="21"/>
  <c r="V43" i="21"/>
  <c r="U43" i="21"/>
  <c r="O42" i="21"/>
  <c r="M42" i="21"/>
  <c r="L42" i="21"/>
  <c r="AF42" i="21"/>
  <c r="AE42" i="21"/>
  <c r="AD42" i="21"/>
  <c r="AC42" i="21"/>
  <c r="W42" i="21"/>
  <c r="V42" i="21"/>
  <c r="U42" i="21"/>
  <c r="N41" i="21"/>
  <c r="AF41" i="21"/>
  <c r="AE41" i="21"/>
  <c r="AD41" i="21"/>
  <c r="AC41" i="21"/>
  <c r="W41" i="21"/>
  <c r="V41" i="21"/>
  <c r="U41" i="21"/>
  <c r="O40" i="21"/>
  <c r="M40" i="21"/>
  <c r="L40" i="21"/>
  <c r="AF40" i="21"/>
  <c r="AE40" i="21"/>
  <c r="AD40" i="21"/>
  <c r="AC40" i="21"/>
  <c r="W40" i="21"/>
  <c r="V40" i="21"/>
  <c r="U40" i="21"/>
  <c r="N39" i="21"/>
  <c r="AF39" i="21"/>
  <c r="AE39" i="21"/>
  <c r="AD39" i="21"/>
  <c r="AC39" i="21"/>
  <c r="W39" i="21"/>
  <c r="V39" i="21"/>
  <c r="U39" i="21"/>
  <c r="O38" i="21"/>
  <c r="M38" i="21"/>
  <c r="L38" i="21"/>
  <c r="AF38" i="21"/>
  <c r="AE38" i="21"/>
  <c r="AD38" i="21"/>
  <c r="AC38" i="21"/>
  <c r="W38" i="21"/>
  <c r="V38" i="21"/>
  <c r="U38" i="21"/>
  <c r="N37" i="21"/>
  <c r="AF37" i="21"/>
  <c r="AE37" i="21"/>
  <c r="AD37" i="21"/>
  <c r="AC37" i="21"/>
  <c r="W37" i="21"/>
  <c r="V37" i="21"/>
  <c r="U37" i="21"/>
  <c r="O36" i="21"/>
  <c r="M36" i="21"/>
  <c r="L36" i="21"/>
  <c r="AF36" i="21"/>
  <c r="AE36" i="21"/>
  <c r="AD36" i="21"/>
  <c r="AC36" i="21"/>
  <c r="W36" i="21"/>
  <c r="V36" i="21"/>
  <c r="U36" i="21"/>
  <c r="N35" i="21"/>
  <c r="AF35" i="21"/>
  <c r="AE35" i="21"/>
  <c r="AD35" i="21"/>
  <c r="AC35" i="21"/>
  <c r="W35" i="21"/>
  <c r="V35" i="21"/>
  <c r="U35" i="21"/>
  <c r="O34" i="21"/>
  <c r="M34" i="21"/>
  <c r="L34" i="21"/>
  <c r="AF34" i="21"/>
  <c r="AE34" i="21"/>
  <c r="AD34" i="21"/>
  <c r="AC34" i="21"/>
  <c r="W34" i="21"/>
  <c r="V34" i="21"/>
  <c r="U34" i="21"/>
  <c r="N33" i="21"/>
  <c r="AF33" i="21"/>
  <c r="AE33" i="21"/>
  <c r="AD33" i="21"/>
  <c r="AC33" i="21"/>
  <c r="W33" i="21"/>
  <c r="V33" i="21"/>
  <c r="U33" i="21"/>
  <c r="O32" i="21"/>
  <c r="M32" i="21"/>
  <c r="L32" i="21"/>
  <c r="AF32" i="21"/>
  <c r="AE32" i="21"/>
  <c r="AD32" i="21"/>
  <c r="AC32" i="21"/>
  <c r="W32" i="21"/>
  <c r="V32" i="21"/>
  <c r="U32" i="21"/>
  <c r="N31" i="21"/>
  <c r="AF31" i="21"/>
  <c r="AE31" i="21"/>
  <c r="AD31" i="21"/>
  <c r="AC31" i="21"/>
  <c r="W31" i="21"/>
  <c r="V31" i="21"/>
  <c r="U31" i="21"/>
  <c r="O30" i="21"/>
  <c r="M30" i="21"/>
  <c r="L30" i="21"/>
  <c r="AF30" i="21"/>
  <c r="AE30" i="21"/>
  <c r="AD30" i="21"/>
  <c r="AC30" i="21"/>
  <c r="W30" i="21"/>
  <c r="V30" i="21"/>
  <c r="U30" i="21"/>
  <c r="N29" i="21"/>
  <c r="AF29" i="21"/>
  <c r="AE29" i="21"/>
  <c r="AD29" i="21"/>
  <c r="AC29" i="21"/>
  <c r="W29" i="21"/>
  <c r="V29" i="21"/>
  <c r="U29" i="21"/>
  <c r="O28" i="21"/>
  <c r="M28" i="21"/>
  <c r="L28" i="21"/>
  <c r="AF28" i="21"/>
  <c r="AE28" i="21"/>
  <c r="AD28" i="21"/>
  <c r="AC28" i="21"/>
  <c r="W28" i="21"/>
  <c r="V28" i="21"/>
  <c r="U28" i="21"/>
  <c r="N27" i="21"/>
  <c r="AF27" i="21"/>
  <c r="AE27" i="21"/>
  <c r="AD27" i="21"/>
  <c r="AC27" i="21"/>
  <c r="W27" i="21"/>
  <c r="V27" i="21"/>
  <c r="U27" i="21"/>
  <c r="O26" i="21"/>
  <c r="M26" i="21"/>
  <c r="L26" i="21"/>
  <c r="AF26" i="21"/>
  <c r="AE26" i="21"/>
  <c r="AD26" i="21"/>
  <c r="AC26" i="21"/>
  <c r="W26" i="21"/>
  <c r="V26" i="21"/>
  <c r="U26" i="21"/>
  <c r="N25" i="21"/>
  <c r="AF25" i="21"/>
  <c r="AE25" i="21"/>
  <c r="AD25" i="21"/>
  <c r="AC25" i="21"/>
  <c r="W25" i="21"/>
  <c r="V25" i="21"/>
  <c r="U25" i="21"/>
  <c r="O24" i="21"/>
  <c r="M24" i="21"/>
  <c r="L24" i="21"/>
  <c r="AF24" i="21"/>
  <c r="AE24" i="21"/>
  <c r="AD24" i="21"/>
  <c r="AC24" i="21"/>
  <c r="W24" i="21"/>
  <c r="V24" i="21"/>
  <c r="U24" i="21"/>
  <c r="N23" i="21"/>
  <c r="AF23" i="21"/>
  <c r="AE23" i="21"/>
  <c r="AD23" i="21"/>
  <c r="AC23" i="21"/>
  <c r="W23" i="21"/>
  <c r="V23" i="21"/>
  <c r="U23" i="21"/>
  <c r="O22" i="21"/>
  <c r="M22" i="21"/>
  <c r="L22" i="21"/>
  <c r="AF22" i="21"/>
  <c r="AE22" i="21"/>
  <c r="AD22" i="21"/>
  <c r="AC22" i="21"/>
  <c r="W22" i="21"/>
  <c r="V22" i="21"/>
  <c r="U22" i="21"/>
  <c r="N21" i="21"/>
  <c r="AF21" i="21"/>
  <c r="AE21" i="21"/>
  <c r="AD21" i="21"/>
  <c r="AC21" i="21"/>
  <c r="W21" i="21"/>
  <c r="V21" i="21"/>
  <c r="U21" i="21"/>
  <c r="O20" i="21"/>
  <c r="M20" i="21"/>
  <c r="L20" i="21"/>
  <c r="AF20" i="21"/>
  <c r="AE20" i="21"/>
  <c r="AD20" i="21"/>
  <c r="AC20" i="21"/>
  <c r="W20" i="21"/>
  <c r="V20" i="21"/>
  <c r="U20" i="21"/>
  <c r="N19" i="21"/>
  <c r="AF19" i="21"/>
  <c r="AE19" i="21"/>
  <c r="AD19" i="21"/>
  <c r="AC19" i="21"/>
  <c r="W19" i="21"/>
  <c r="V19" i="21"/>
  <c r="U19" i="21"/>
  <c r="O18" i="21"/>
  <c r="M18" i="21"/>
  <c r="L18" i="21"/>
  <c r="AF18" i="21"/>
  <c r="AE18" i="21"/>
  <c r="AD18" i="21"/>
  <c r="AC18" i="21"/>
  <c r="W18" i="21"/>
  <c r="V18" i="21"/>
  <c r="U18" i="21"/>
  <c r="N17" i="21"/>
  <c r="AF17" i="21"/>
  <c r="AE17" i="21"/>
  <c r="AD17" i="21"/>
  <c r="AC17" i="21"/>
  <c r="W17" i="21"/>
  <c r="V17" i="21"/>
  <c r="U17" i="21"/>
  <c r="O16" i="21"/>
  <c r="M16" i="21"/>
  <c r="L16" i="21"/>
  <c r="AF16" i="21"/>
  <c r="AE16" i="21"/>
  <c r="AD16" i="21"/>
  <c r="AC16" i="21"/>
  <c r="W16" i="21"/>
  <c r="V16" i="21"/>
  <c r="U16" i="21"/>
  <c r="N15" i="21"/>
  <c r="AF15" i="21"/>
  <c r="AE15" i="21"/>
  <c r="AD15" i="21"/>
  <c r="AC15" i="21"/>
  <c r="W15" i="21"/>
  <c r="V15" i="21"/>
  <c r="U15" i="21"/>
  <c r="O14" i="21"/>
  <c r="M14" i="21"/>
  <c r="L14" i="21"/>
  <c r="AF14" i="21"/>
  <c r="AE14" i="21"/>
  <c r="AD14" i="21"/>
  <c r="AC14" i="21"/>
  <c r="W14" i="21"/>
  <c r="V14" i="21"/>
  <c r="U14" i="21"/>
  <c r="N13" i="21"/>
  <c r="AF13" i="21"/>
  <c r="AE13" i="21"/>
  <c r="AD13" i="21"/>
  <c r="AC13" i="21"/>
  <c r="W13" i="21"/>
  <c r="V13" i="21"/>
  <c r="U13" i="21"/>
  <c r="O12" i="21"/>
  <c r="M12" i="21"/>
  <c r="L12" i="21"/>
  <c r="AF12" i="21"/>
  <c r="AE12" i="21"/>
  <c r="AD12" i="21"/>
  <c r="AC12" i="21"/>
  <c r="W12" i="21"/>
  <c r="V12" i="21"/>
  <c r="U12" i="21"/>
  <c r="N11" i="21"/>
  <c r="AF11" i="21"/>
  <c r="AE11" i="21"/>
  <c r="AD11" i="21"/>
  <c r="AC11" i="21"/>
  <c r="W11" i="21"/>
  <c r="V11" i="21"/>
  <c r="U11" i="21"/>
  <c r="O10" i="21"/>
  <c r="M10" i="21"/>
  <c r="L10" i="21"/>
  <c r="AF10" i="21"/>
  <c r="AE10" i="21"/>
  <c r="AD10" i="21"/>
  <c r="AC10" i="21"/>
  <c r="W10" i="21"/>
  <c r="V10" i="21"/>
  <c r="U10" i="21"/>
  <c r="N9" i="21"/>
  <c r="AF9" i="21"/>
  <c r="AE9" i="21"/>
  <c r="AD9" i="21"/>
  <c r="AC9" i="21"/>
  <c r="W9" i="21"/>
  <c r="V9" i="21"/>
  <c r="U9" i="21"/>
  <c r="O8" i="21"/>
  <c r="M8" i="21"/>
  <c r="L8" i="21"/>
  <c r="AF8" i="21"/>
  <c r="AE8" i="21"/>
  <c r="AD8" i="21"/>
  <c r="AC8" i="21"/>
  <c r="W8" i="21"/>
  <c r="V8" i="21"/>
  <c r="U8" i="21"/>
  <c r="N7" i="21"/>
  <c r="AF7" i="21"/>
  <c r="AE7" i="21"/>
  <c r="AD7" i="21"/>
  <c r="AC7" i="21"/>
  <c r="W7" i="21"/>
  <c r="V7" i="21"/>
  <c r="U7" i="21"/>
  <c r="O6" i="21"/>
  <c r="M6" i="21"/>
  <c r="AF6" i="21"/>
  <c r="AE6" i="21"/>
  <c r="AD6" i="21"/>
  <c r="AC6" i="21"/>
  <c r="W6" i="21"/>
  <c r="V6" i="21"/>
  <c r="U6" i="21"/>
  <c r="AF5" i="21"/>
  <c r="AE5" i="21"/>
  <c r="AD5" i="21"/>
  <c r="AC5" i="21"/>
  <c r="W5" i="21"/>
  <c r="V5" i="21"/>
  <c r="U5" i="21"/>
  <c r="O4" i="21"/>
  <c r="M4" i="21"/>
  <c r="L4" i="21"/>
  <c r="AF4" i="21"/>
  <c r="AE4" i="21"/>
  <c r="AD4" i="21"/>
  <c r="AC4" i="21"/>
  <c r="W4" i="21"/>
  <c r="V4" i="21"/>
  <c r="U4" i="21"/>
  <c r="AF3" i="21"/>
  <c r="W104" i="21" s="1"/>
  <c r="AE3" i="21"/>
  <c r="AD3" i="21"/>
  <c r="U104" i="21" s="1"/>
  <c r="AC3" i="21"/>
  <c r="W3" i="21"/>
  <c r="V3" i="21"/>
  <c r="U3" i="21"/>
  <c r="F105" i="20" a="1"/>
  <c r="F105" i="20" s="1"/>
  <c r="E105" i="20"/>
  <c r="B105" i="20"/>
  <c r="F104" i="20"/>
  <c r="E104" i="20"/>
  <c r="B104" i="20"/>
  <c r="O54" i="20"/>
  <c r="M54" i="20"/>
  <c r="L54" i="20"/>
  <c r="AF54" i="20"/>
  <c r="AE54" i="20"/>
  <c r="AD54" i="20"/>
  <c r="AC54" i="20"/>
  <c r="W54" i="20"/>
  <c r="V54" i="20"/>
  <c r="U54" i="20"/>
  <c r="AF53" i="20"/>
  <c r="AE53" i="20"/>
  <c r="AD53" i="20"/>
  <c r="AC53" i="20"/>
  <c r="W53" i="20"/>
  <c r="V53" i="20"/>
  <c r="U53" i="20"/>
  <c r="M52" i="20"/>
  <c r="AF52" i="20"/>
  <c r="AE52" i="20"/>
  <c r="AD52" i="20"/>
  <c r="AC52" i="20"/>
  <c r="W52" i="20"/>
  <c r="V52" i="20"/>
  <c r="U52" i="20"/>
  <c r="AF51" i="20"/>
  <c r="AE51" i="20"/>
  <c r="AD51" i="20"/>
  <c r="AC51" i="20"/>
  <c r="W51" i="20"/>
  <c r="V51" i="20"/>
  <c r="U51" i="20"/>
  <c r="O50" i="20"/>
  <c r="M50" i="20"/>
  <c r="L50" i="20"/>
  <c r="AF50" i="20"/>
  <c r="AE50" i="20"/>
  <c r="AD50" i="20"/>
  <c r="AC50" i="20"/>
  <c r="W50" i="20"/>
  <c r="V50" i="20"/>
  <c r="U50" i="20"/>
  <c r="AF49" i="20"/>
  <c r="AE49" i="20"/>
  <c r="AD49" i="20"/>
  <c r="AC49" i="20"/>
  <c r="W49" i="20"/>
  <c r="V49" i="20"/>
  <c r="U49" i="20"/>
  <c r="M48" i="20"/>
  <c r="AF48" i="20"/>
  <c r="AE48" i="20"/>
  <c r="AD48" i="20"/>
  <c r="AC48" i="20"/>
  <c r="W48" i="20"/>
  <c r="V48" i="20"/>
  <c r="U48" i="20"/>
  <c r="AF47" i="20"/>
  <c r="AE47" i="20"/>
  <c r="AD47" i="20"/>
  <c r="AC47" i="20"/>
  <c r="W47" i="20"/>
  <c r="V47" i="20"/>
  <c r="U47" i="20"/>
  <c r="O46" i="20"/>
  <c r="M46" i="20"/>
  <c r="L46" i="20"/>
  <c r="AF46" i="20"/>
  <c r="AE46" i="20"/>
  <c r="AD46" i="20"/>
  <c r="AC46" i="20"/>
  <c r="W46" i="20"/>
  <c r="V46" i="20"/>
  <c r="U46" i="20"/>
  <c r="AF45" i="20"/>
  <c r="AE45" i="20"/>
  <c r="AD45" i="20"/>
  <c r="AC45" i="20"/>
  <c r="W45" i="20"/>
  <c r="V45" i="20"/>
  <c r="U45" i="20"/>
  <c r="M44" i="20"/>
  <c r="AF44" i="20"/>
  <c r="AE44" i="20"/>
  <c r="AD44" i="20"/>
  <c r="AC44" i="20"/>
  <c r="W44" i="20"/>
  <c r="V44" i="20"/>
  <c r="U44" i="20"/>
  <c r="AF43" i="20"/>
  <c r="AE43" i="20"/>
  <c r="AD43" i="20"/>
  <c r="AC43" i="20"/>
  <c r="W43" i="20"/>
  <c r="V43" i="20"/>
  <c r="U43" i="20"/>
  <c r="O42" i="20"/>
  <c r="M42" i="20"/>
  <c r="L42" i="20"/>
  <c r="AF42" i="20"/>
  <c r="AE42" i="20"/>
  <c r="AD42" i="20"/>
  <c r="AC42" i="20"/>
  <c r="W42" i="20"/>
  <c r="V42" i="20"/>
  <c r="U42" i="20"/>
  <c r="AF41" i="20"/>
  <c r="AE41" i="20"/>
  <c r="AD41" i="20"/>
  <c r="AC41" i="20"/>
  <c r="W41" i="20"/>
  <c r="V41" i="20"/>
  <c r="U41" i="20"/>
  <c r="M40" i="20"/>
  <c r="AF40" i="20"/>
  <c r="AE40" i="20"/>
  <c r="AD40" i="20"/>
  <c r="AC40" i="20"/>
  <c r="W40" i="20"/>
  <c r="V40" i="20"/>
  <c r="U40" i="20"/>
  <c r="AF39" i="20"/>
  <c r="AE39" i="20"/>
  <c r="AD39" i="20"/>
  <c r="AC39" i="20"/>
  <c r="W39" i="20"/>
  <c r="V39" i="20"/>
  <c r="U39" i="20"/>
  <c r="O38" i="20"/>
  <c r="M38" i="20"/>
  <c r="L38" i="20"/>
  <c r="AF38" i="20"/>
  <c r="AE38" i="20"/>
  <c r="AD38" i="20"/>
  <c r="AC38" i="20"/>
  <c r="W38" i="20"/>
  <c r="V38" i="20"/>
  <c r="U38" i="20"/>
  <c r="AF37" i="20"/>
  <c r="AE37" i="20"/>
  <c r="AD37" i="20"/>
  <c r="AC37" i="20"/>
  <c r="W37" i="20"/>
  <c r="V37" i="20"/>
  <c r="U37" i="20"/>
  <c r="M36" i="20"/>
  <c r="AF36" i="20"/>
  <c r="AE36" i="20"/>
  <c r="AD36" i="20"/>
  <c r="AC36" i="20"/>
  <c r="W36" i="20"/>
  <c r="V36" i="20"/>
  <c r="U36" i="20"/>
  <c r="AF35" i="20"/>
  <c r="AE35" i="20"/>
  <c r="AD35" i="20"/>
  <c r="AC35" i="20"/>
  <c r="W35" i="20"/>
  <c r="V35" i="20"/>
  <c r="U35" i="20"/>
  <c r="O34" i="20"/>
  <c r="M34" i="20"/>
  <c r="L34" i="20"/>
  <c r="AF34" i="20"/>
  <c r="AE34" i="20"/>
  <c r="AD34" i="20"/>
  <c r="AC34" i="20"/>
  <c r="W34" i="20"/>
  <c r="V34" i="20"/>
  <c r="U34" i="20"/>
  <c r="AF33" i="20"/>
  <c r="AE33" i="20"/>
  <c r="AD33" i="20"/>
  <c r="AC33" i="20"/>
  <c r="W33" i="20"/>
  <c r="V33" i="20"/>
  <c r="U33" i="20"/>
  <c r="M32" i="20"/>
  <c r="AF32" i="20"/>
  <c r="AE32" i="20"/>
  <c r="AD32" i="20"/>
  <c r="AC32" i="20"/>
  <c r="W32" i="20"/>
  <c r="V32" i="20"/>
  <c r="U32" i="20"/>
  <c r="AF31" i="20"/>
  <c r="AE31" i="20"/>
  <c r="AD31" i="20"/>
  <c r="AC31" i="20"/>
  <c r="W31" i="20"/>
  <c r="V31" i="20"/>
  <c r="U31" i="20"/>
  <c r="O30" i="20"/>
  <c r="M30" i="20"/>
  <c r="L30" i="20"/>
  <c r="AF30" i="20"/>
  <c r="AE30" i="20"/>
  <c r="AD30" i="20"/>
  <c r="AC30" i="20"/>
  <c r="W30" i="20"/>
  <c r="V30" i="20"/>
  <c r="U30" i="20"/>
  <c r="AF29" i="20"/>
  <c r="AE29" i="20"/>
  <c r="AD29" i="20"/>
  <c r="AC29" i="20"/>
  <c r="W29" i="20"/>
  <c r="V29" i="20"/>
  <c r="U29" i="20"/>
  <c r="M28" i="20"/>
  <c r="AF28" i="20"/>
  <c r="AE28" i="20"/>
  <c r="AD28" i="20"/>
  <c r="AC28" i="20"/>
  <c r="W28" i="20"/>
  <c r="V28" i="20"/>
  <c r="U28" i="20"/>
  <c r="AF27" i="20"/>
  <c r="AE27" i="20"/>
  <c r="AD27" i="20"/>
  <c r="AC27" i="20"/>
  <c r="W27" i="20"/>
  <c r="V27" i="20"/>
  <c r="U27" i="20"/>
  <c r="O26" i="20"/>
  <c r="M26" i="20"/>
  <c r="L26" i="20"/>
  <c r="AF26" i="20"/>
  <c r="AE26" i="20"/>
  <c r="AD26" i="20"/>
  <c r="AC26" i="20"/>
  <c r="W26" i="20"/>
  <c r="V26" i="20"/>
  <c r="U26" i="20"/>
  <c r="AF25" i="20"/>
  <c r="AE25" i="20"/>
  <c r="AD25" i="20"/>
  <c r="AC25" i="20"/>
  <c r="W25" i="20"/>
  <c r="V25" i="20"/>
  <c r="U25" i="20"/>
  <c r="M24" i="20"/>
  <c r="AF24" i="20"/>
  <c r="AE24" i="20"/>
  <c r="AD24" i="20"/>
  <c r="AC24" i="20"/>
  <c r="W24" i="20"/>
  <c r="V24" i="20"/>
  <c r="U24" i="20"/>
  <c r="AF23" i="20"/>
  <c r="AE23" i="20"/>
  <c r="AD23" i="20"/>
  <c r="AC23" i="20"/>
  <c r="W23" i="20"/>
  <c r="V23" i="20"/>
  <c r="U23" i="20"/>
  <c r="O22" i="20"/>
  <c r="M22" i="20"/>
  <c r="L22" i="20"/>
  <c r="AF22" i="20"/>
  <c r="AE22" i="20"/>
  <c r="AD22" i="20"/>
  <c r="AC22" i="20"/>
  <c r="W22" i="20"/>
  <c r="V22" i="20"/>
  <c r="U22" i="20"/>
  <c r="AF21" i="20"/>
  <c r="AE21" i="20"/>
  <c r="AD21" i="20"/>
  <c r="AC21" i="20"/>
  <c r="W21" i="20"/>
  <c r="V21" i="20"/>
  <c r="U21" i="20"/>
  <c r="M20" i="20"/>
  <c r="AF20" i="20"/>
  <c r="AE20" i="20"/>
  <c r="AD20" i="20"/>
  <c r="AC20" i="20"/>
  <c r="W20" i="20"/>
  <c r="V20" i="20"/>
  <c r="U20" i="20"/>
  <c r="AF19" i="20"/>
  <c r="AE19" i="20"/>
  <c r="AD19" i="20"/>
  <c r="AC19" i="20"/>
  <c r="W19" i="20"/>
  <c r="V19" i="20"/>
  <c r="U19" i="20"/>
  <c r="O18" i="20"/>
  <c r="M18" i="20"/>
  <c r="L18" i="20"/>
  <c r="AF18" i="20"/>
  <c r="AE18" i="20"/>
  <c r="AD18" i="20"/>
  <c r="AC18" i="20"/>
  <c r="W18" i="20"/>
  <c r="V18" i="20"/>
  <c r="U18" i="20"/>
  <c r="AF17" i="20"/>
  <c r="AE17" i="20"/>
  <c r="AD17" i="20"/>
  <c r="AC17" i="20"/>
  <c r="W17" i="20"/>
  <c r="V17" i="20"/>
  <c r="U17" i="20"/>
  <c r="M16" i="20"/>
  <c r="AF16" i="20"/>
  <c r="AE16" i="20"/>
  <c r="AD16" i="20"/>
  <c r="AC16" i="20"/>
  <c r="W16" i="20"/>
  <c r="V16" i="20"/>
  <c r="U16" i="20"/>
  <c r="AF15" i="20"/>
  <c r="AE15" i="20"/>
  <c r="AD15" i="20"/>
  <c r="AC15" i="20"/>
  <c r="W15" i="20"/>
  <c r="V15" i="20"/>
  <c r="U15" i="20"/>
  <c r="O14" i="20"/>
  <c r="M14" i="20"/>
  <c r="L14" i="20"/>
  <c r="AF14" i="20"/>
  <c r="AE14" i="20"/>
  <c r="AD14" i="20"/>
  <c r="AC14" i="20"/>
  <c r="W14" i="20"/>
  <c r="V14" i="20"/>
  <c r="U14" i="20"/>
  <c r="AF13" i="20"/>
  <c r="AE13" i="20"/>
  <c r="AD13" i="20"/>
  <c r="AC13" i="20"/>
  <c r="W13" i="20"/>
  <c r="V13" i="20"/>
  <c r="U13" i="20"/>
  <c r="M12" i="20"/>
  <c r="AF12" i="20"/>
  <c r="AE12" i="20"/>
  <c r="AD12" i="20"/>
  <c r="AC12" i="20"/>
  <c r="W12" i="20"/>
  <c r="V12" i="20"/>
  <c r="U12" i="20"/>
  <c r="AF11" i="20"/>
  <c r="AE11" i="20"/>
  <c r="AD11" i="20"/>
  <c r="AC11" i="20"/>
  <c r="W11" i="20"/>
  <c r="V11" i="20"/>
  <c r="U11" i="20"/>
  <c r="O10" i="20"/>
  <c r="M10" i="20"/>
  <c r="L10" i="20"/>
  <c r="AF10" i="20"/>
  <c r="AE10" i="20"/>
  <c r="AD10" i="20"/>
  <c r="AC10" i="20"/>
  <c r="W10" i="20"/>
  <c r="V10" i="20"/>
  <c r="U10" i="20"/>
  <c r="AF9" i="20"/>
  <c r="AE9" i="20"/>
  <c r="AD9" i="20"/>
  <c r="AC9" i="20"/>
  <c r="W9" i="20"/>
  <c r="V9" i="20"/>
  <c r="U9" i="20"/>
  <c r="M8" i="20"/>
  <c r="AF8" i="20"/>
  <c r="AE8" i="20"/>
  <c r="AD8" i="20"/>
  <c r="AC8" i="20"/>
  <c r="W8" i="20"/>
  <c r="V8" i="20"/>
  <c r="U8" i="20"/>
  <c r="AF7" i="20"/>
  <c r="AE7" i="20"/>
  <c r="AD7" i="20"/>
  <c r="AC7" i="20"/>
  <c r="W7" i="20"/>
  <c r="V7" i="20"/>
  <c r="U7" i="20"/>
  <c r="O6" i="20"/>
  <c r="M6" i="20"/>
  <c r="L6" i="20"/>
  <c r="AF6" i="20"/>
  <c r="AE6" i="20"/>
  <c r="AD6" i="20"/>
  <c r="AC6" i="20"/>
  <c r="W6" i="20"/>
  <c r="V6" i="20"/>
  <c r="U6" i="20"/>
  <c r="AF5" i="20"/>
  <c r="AE5" i="20"/>
  <c r="AD5" i="20"/>
  <c r="AC5" i="20"/>
  <c r="W5" i="20"/>
  <c r="V5" i="20"/>
  <c r="U5" i="20"/>
  <c r="O4" i="20"/>
  <c r="M4" i="20"/>
  <c r="L4" i="20"/>
  <c r="AF4" i="20"/>
  <c r="AE4" i="20"/>
  <c r="AD4" i="20"/>
  <c r="AD105" i="20" s="1" a="1"/>
  <c r="AD105" i="20" s="1"/>
  <c r="AC4" i="20"/>
  <c r="W4" i="20"/>
  <c r="V4" i="20"/>
  <c r="U4" i="20"/>
  <c r="AF3" i="20"/>
  <c r="AE3" i="20"/>
  <c r="AD3" i="20"/>
  <c r="AC3" i="20"/>
  <c r="W3" i="20"/>
  <c r="V3" i="20"/>
  <c r="U3" i="20"/>
  <c r="F105" i="19" a="1"/>
  <c r="F105" i="19" s="1"/>
  <c r="E105" i="19"/>
  <c r="B105" i="19"/>
  <c r="F104" i="19"/>
  <c r="E104" i="19"/>
  <c r="B104" i="19"/>
  <c r="O54" i="19"/>
  <c r="L54" i="19"/>
  <c r="AF54" i="19"/>
  <c r="AE54" i="19"/>
  <c r="AD54" i="19"/>
  <c r="AC54" i="19"/>
  <c r="W54" i="19"/>
  <c r="V54" i="19"/>
  <c r="U54" i="19"/>
  <c r="AF53" i="19"/>
  <c r="AE53" i="19"/>
  <c r="AD53" i="19"/>
  <c r="AC53" i="19"/>
  <c r="W53" i="19"/>
  <c r="V53" i="19"/>
  <c r="U53" i="19"/>
  <c r="O52" i="19"/>
  <c r="L52" i="19"/>
  <c r="AF52" i="19"/>
  <c r="AE52" i="19"/>
  <c r="AD52" i="19"/>
  <c r="AC52" i="19"/>
  <c r="W52" i="19"/>
  <c r="V52" i="19"/>
  <c r="U52" i="19"/>
  <c r="AF51" i="19"/>
  <c r="AE51" i="19"/>
  <c r="AD51" i="19"/>
  <c r="AC51" i="19"/>
  <c r="W51" i="19"/>
  <c r="V51" i="19"/>
  <c r="U51" i="19"/>
  <c r="O50" i="19"/>
  <c r="L50" i="19"/>
  <c r="AF50" i="19"/>
  <c r="AE50" i="19"/>
  <c r="AD50" i="19"/>
  <c r="AC50" i="19"/>
  <c r="W50" i="19"/>
  <c r="V50" i="19"/>
  <c r="U50" i="19"/>
  <c r="AF49" i="19"/>
  <c r="AE49" i="19"/>
  <c r="AD49" i="19"/>
  <c r="AC49" i="19"/>
  <c r="W49" i="19"/>
  <c r="V49" i="19"/>
  <c r="U49" i="19"/>
  <c r="O48" i="19"/>
  <c r="L48" i="19"/>
  <c r="AF48" i="19"/>
  <c r="AE48" i="19"/>
  <c r="AD48" i="19"/>
  <c r="AC48" i="19"/>
  <c r="W48" i="19"/>
  <c r="V48" i="19"/>
  <c r="U48" i="19"/>
  <c r="AF47" i="19"/>
  <c r="AE47" i="19"/>
  <c r="AD47" i="19"/>
  <c r="AC47" i="19"/>
  <c r="W47" i="19"/>
  <c r="V47" i="19"/>
  <c r="U47" i="19"/>
  <c r="O46" i="19"/>
  <c r="L46" i="19"/>
  <c r="AF46" i="19"/>
  <c r="AE46" i="19"/>
  <c r="AD46" i="19"/>
  <c r="AC46" i="19"/>
  <c r="W46" i="19"/>
  <c r="V46" i="19"/>
  <c r="U46" i="19"/>
  <c r="O45" i="19"/>
  <c r="AF45" i="19"/>
  <c r="AE45" i="19"/>
  <c r="AD45" i="19"/>
  <c r="AC45" i="19"/>
  <c r="W45" i="19"/>
  <c r="V45" i="19"/>
  <c r="U45" i="19"/>
  <c r="O44" i="19"/>
  <c r="L44" i="19"/>
  <c r="AF44" i="19"/>
  <c r="AE44" i="19"/>
  <c r="AD44" i="19"/>
  <c r="AC44" i="19"/>
  <c r="W44" i="19"/>
  <c r="V44" i="19"/>
  <c r="U44" i="19"/>
  <c r="AF43" i="19"/>
  <c r="AE43" i="19"/>
  <c r="AD43" i="19"/>
  <c r="AC43" i="19"/>
  <c r="W43" i="19"/>
  <c r="V43" i="19"/>
  <c r="U43" i="19"/>
  <c r="O42" i="19"/>
  <c r="L42" i="19"/>
  <c r="AF42" i="19"/>
  <c r="AE42" i="19"/>
  <c r="AD42" i="19"/>
  <c r="AC42" i="19"/>
  <c r="W42" i="19"/>
  <c r="V42" i="19"/>
  <c r="U42" i="19"/>
  <c r="AF41" i="19"/>
  <c r="AE41" i="19"/>
  <c r="AD41" i="19"/>
  <c r="AC41" i="19"/>
  <c r="W41" i="19"/>
  <c r="V41" i="19"/>
  <c r="U41" i="19"/>
  <c r="O40" i="19"/>
  <c r="L40" i="19"/>
  <c r="AF40" i="19"/>
  <c r="AE40" i="19"/>
  <c r="AD40" i="19"/>
  <c r="AC40" i="19"/>
  <c r="W40" i="19"/>
  <c r="V40" i="19"/>
  <c r="U40" i="19"/>
  <c r="AF39" i="19"/>
  <c r="AE39" i="19"/>
  <c r="AD39" i="19"/>
  <c r="AC39" i="19"/>
  <c r="W39" i="19"/>
  <c r="V39" i="19"/>
  <c r="U39" i="19"/>
  <c r="O38" i="19"/>
  <c r="L38" i="19"/>
  <c r="AF38" i="19"/>
  <c r="AE38" i="19"/>
  <c r="AD38" i="19"/>
  <c r="AC38" i="19"/>
  <c r="W38" i="19"/>
  <c r="V38" i="19"/>
  <c r="U38" i="19"/>
  <c r="AF37" i="19"/>
  <c r="AE37" i="19"/>
  <c r="AD37" i="19"/>
  <c r="AC37" i="19"/>
  <c r="W37" i="19"/>
  <c r="V37" i="19"/>
  <c r="U37" i="19"/>
  <c r="O36" i="19"/>
  <c r="L36" i="19"/>
  <c r="AF36" i="19"/>
  <c r="AE36" i="19"/>
  <c r="AD36" i="19"/>
  <c r="AC36" i="19"/>
  <c r="W36" i="19"/>
  <c r="V36" i="19"/>
  <c r="U36" i="19"/>
  <c r="AF35" i="19"/>
  <c r="AE35" i="19"/>
  <c r="AD35" i="19"/>
  <c r="AC35" i="19"/>
  <c r="W35" i="19"/>
  <c r="V35" i="19"/>
  <c r="U35" i="19"/>
  <c r="O34" i="19"/>
  <c r="L34" i="19"/>
  <c r="AF34" i="19"/>
  <c r="AE34" i="19"/>
  <c r="AD34" i="19"/>
  <c r="AC34" i="19"/>
  <c r="W34" i="19"/>
  <c r="V34" i="19"/>
  <c r="U34" i="19"/>
  <c r="AF33" i="19"/>
  <c r="AE33" i="19"/>
  <c r="AD33" i="19"/>
  <c r="AC33" i="19"/>
  <c r="W33" i="19"/>
  <c r="V33" i="19"/>
  <c r="U33" i="19"/>
  <c r="O32" i="19"/>
  <c r="L32" i="19"/>
  <c r="AF32" i="19"/>
  <c r="AE32" i="19"/>
  <c r="AD32" i="19"/>
  <c r="AC32" i="19"/>
  <c r="W32" i="19"/>
  <c r="V32" i="19"/>
  <c r="U32" i="19"/>
  <c r="AF31" i="19"/>
  <c r="AE31" i="19"/>
  <c r="AD31" i="19"/>
  <c r="AC31" i="19"/>
  <c r="W31" i="19"/>
  <c r="V31" i="19"/>
  <c r="U31" i="19"/>
  <c r="O30" i="19"/>
  <c r="L30" i="19"/>
  <c r="AF30" i="19"/>
  <c r="AE30" i="19"/>
  <c r="AD30" i="19"/>
  <c r="AC30" i="19"/>
  <c r="W30" i="19"/>
  <c r="V30" i="19"/>
  <c r="U30" i="19"/>
  <c r="AF29" i="19"/>
  <c r="AE29" i="19"/>
  <c r="AD29" i="19"/>
  <c r="AC29" i="19"/>
  <c r="W29" i="19"/>
  <c r="V29" i="19"/>
  <c r="U29" i="19"/>
  <c r="O28" i="19"/>
  <c r="L28" i="19"/>
  <c r="AF28" i="19"/>
  <c r="AE28" i="19"/>
  <c r="AD28" i="19"/>
  <c r="AC28" i="19"/>
  <c r="W28" i="19"/>
  <c r="V28" i="19"/>
  <c r="U28" i="19"/>
  <c r="AF27" i="19"/>
  <c r="AE27" i="19"/>
  <c r="AD27" i="19"/>
  <c r="AC27" i="19"/>
  <c r="W27" i="19"/>
  <c r="V27" i="19"/>
  <c r="U27" i="19"/>
  <c r="O26" i="19"/>
  <c r="L26" i="19"/>
  <c r="AF26" i="19"/>
  <c r="AE26" i="19"/>
  <c r="AD26" i="19"/>
  <c r="AC26" i="19"/>
  <c r="W26" i="19"/>
  <c r="V26" i="19"/>
  <c r="U26" i="19"/>
  <c r="AF25" i="19"/>
  <c r="AE25" i="19"/>
  <c r="AD25" i="19"/>
  <c r="AC25" i="19"/>
  <c r="W25" i="19"/>
  <c r="V25" i="19"/>
  <c r="U25" i="19"/>
  <c r="O24" i="19"/>
  <c r="L24" i="19"/>
  <c r="AF24" i="19"/>
  <c r="AE24" i="19"/>
  <c r="AD24" i="19"/>
  <c r="AC24" i="19"/>
  <c r="W24" i="19"/>
  <c r="V24" i="19"/>
  <c r="U24" i="19"/>
  <c r="AF23" i="19"/>
  <c r="AE23" i="19"/>
  <c r="AD23" i="19"/>
  <c r="AC23" i="19"/>
  <c r="W23" i="19"/>
  <c r="V23" i="19"/>
  <c r="U23" i="19"/>
  <c r="O22" i="19"/>
  <c r="L22" i="19"/>
  <c r="AF22" i="19"/>
  <c r="AE22" i="19"/>
  <c r="AD22" i="19"/>
  <c r="AC22" i="19"/>
  <c r="W22" i="19"/>
  <c r="V22" i="19"/>
  <c r="U22" i="19"/>
  <c r="AF21" i="19"/>
  <c r="AE21" i="19"/>
  <c r="AD21" i="19"/>
  <c r="AC21" i="19"/>
  <c r="W21" i="19"/>
  <c r="V21" i="19"/>
  <c r="U21" i="19"/>
  <c r="O20" i="19"/>
  <c r="L20" i="19"/>
  <c r="AF20" i="19"/>
  <c r="AE20" i="19"/>
  <c r="AD20" i="19"/>
  <c r="AC20" i="19"/>
  <c r="W20" i="19"/>
  <c r="V20" i="19"/>
  <c r="U20" i="19"/>
  <c r="AF19" i="19"/>
  <c r="AE19" i="19"/>
  <c r="AD19" i="19"/>
  <c r="AC19" i="19"/>
  <c r="W19" i="19"/>
  <c r="V19" i="19"/>
  <c r="U19" i="19"/>
  <c r="O18" i="19"/>
  <c r="L18" i="19"/>
  <c r="AF18" i="19"/>
  <c r="AE18" i="19"/>
  <c r="AD18" i="19"/>
  <c r="AC18" i="19"/>
  <c r="W18" i="19"/>
  <c r="V18" i="19"/>
  <c r="U18" i="19"/>
  <c r="AF17" i="19"/>
  <c r="AE17" i="19"/>
  <c r="AD17" i="19"/>
  <c r="AC17" i="19"/>
  <c r="W17" i="19"/>
  <c r="V17" i="19"/>
  <c r="U17" i="19"/>
  <c r="O16" i="19"/>
  <c r="L16" i="19"/>
  <c r="AF16" i="19"/>
  <c r="AE16" i="19"/>
  <c r="AD16" i="19"/>
  <c r="AC16" i="19"/>
  <c r="W16" i="19"/>
  <c r="V16" i="19"/>
  <c r="U16" i="19"/>
  <c r="AF15" i="19"/>
  <c r="AE15" i="19"/>
  <c r="AD15" i="19"/>
  <c r="AC15" i="19"/>
  <c r="W15" i="19"/>
  <c r="V15" i="19"/>
  <c r="U15" i="19"/>
  <c r="O14" i="19"/>
  <c r="L14" i="19"/>
  <c r="AF14" i="19"/>
  <c r="AE14" i="19"/>
  <c r="AD14" i="19"/>
  <c r="AC14" i="19"/>
  <c r="W14" i="19"/>
  <c r="V14" i="19"/>
  <c r="U14" i="19"/>
  <c r="AF13" i="19"/>
  <c r="AE13" i="19"/>
  <c r="AD13" i="19"/>
  <c r="AC13" i="19"/>
  <c r="W13" i="19"/>
  <c r="V13" i="19"/>
  <c r="U13" i="19"/>
  <c r="O12" i="19"/>
  <c r="L12" i="19"/>
  <c r="AF12" i="19"/>
  <c r="AE12" i="19"/>
  <c r="AD12" i="19"/>
  <c r="AC12" i="19"/>
  <c r="W12" i="19"/>
  <c r="V12" i="19"/>
  <c r="U12" i="19"/>
  <c r="AF11" i="19"/>
  <c r="AE11" i="19"/>
  <c r="AD11" i="19"/>
  <c r="AC11" i="19"/>
  <c r="W11" i="19"/>
  <c r="V11" i="19"/>
  <c r="U11" i="19"/>
  <c r="O10" i="19"/>
  <c r="L10" i="19"/>
  <c r="AF10" i="19"/>
  <c r="AE10" i="19"/>
  <c r="AD10" i="19"/>
  <c r="AC10" i="19"/>
  <c r="W10" i="19"/>
  <c r="V10" i="19"/>
  <c r="U10" i="19"/>
  <c r="AF9" i="19"/>
  <c r="AE9" i="19"/>
  <c r="AD9" i="19"/>
  <c r="AC9" i="19"/>
  <c r="W9" i="19"/>
  <c r="V9" i="19"/>
  <c r="U9" i="19"/>
  <c r="L8" i="19"/>
  <c r="AF8" i="19"/>
  <c r="AE8" i="19"/>
  <c r="AD8" i="19"/>
  <c r="AC8" i="19"/>
  <c r="W8" i="19"/>
  <c r="V8" i="19"/>
  <c r="U8" i="19"/>
  <c r="AF7" i="19"/>
  <c r="AE7" i="19"/>
  <c r="AD7" i="19"/>
  <c r="AC7" i="19"/>
  <c r="W7" i="19"/>
  <c r="V7" i="19"/>
  <c r="U7" i="19"/>
  <c r="L6" i="19"/>
  <c r="AF6" i="19"/>
  <c r="AE6" i="19"/>
  <c r="AD6" i="19"/>
  <c r="AC6" i="19"/>
  <c r="W6" i="19"/>
  <c r="V6" i="19"/>
  <c r="U6" i="19"/>
  <c r="AF5" i="19"/>
  <c r="AE5" i="19"/>
  <c r="AD5" i="19"/>
  <c r="AC5" i="19"/>
  <c r="W5" i="19"/>
  <c r="V5" i="19"/>
  <c r="U5" i="19"/>
  <c r="L4" i="19"/>
  <c r="AF4" i="19"/>
  <c r="AE4" i="19"/>
  <c r="AD4" i="19"/>
  <c r="AC4" i="19"/>
  <c r="W4" i="19"/>
  <c r="V4" i="19"/>
  <c r="U4" i="19"/>
  <c r="AF3" i="19"/>
  <c r="AE3" i="19"/>
  <c r="AD3" i="19"/>
  <c r="AD104" i="19" s="1"/>
  <c r="AC3" i="19"/>
  <c r="W3" i="19"/>
  <c r="V3" i="19"/>
  <c r="U3" i="19"/>
  <c r="F105" i="18" a="1"/>
  <c r="F105" i="18" s="1"/>
  <c r="E105" i="18"/>
  <c r="B105" i="18"/>
  <c r="F104" i="18"/>
  <c r="E104" i="18"/>
  <c r="B104" i="18"/>
  <c r="O54" i="18"/>
  <c r="N54" i="18"/>
  <c r="M54" i="18"/>
  <c r="AF54" i="18"/>
  <c r="AE54" i="18"/>
  <c r="AD54" i="18"/>
  <c r="AC54" i="18"/>
  <c r="W54" i="18"/>
  <c r="V54" i="18"/>
  <c r="U54" i="18"/>
  <c r="N53" i="18"/>
  <c r="M53" i="18"/>
  <c r="AF53" i="18"/>
  <c r="AE53" i="18"/>
  <c r="AD53" i="18"/>
  <c r="AC53" i="18"/>
  <c r="W53" i="18"/>
  <c r="V53" i="18"/>
  <c r="U53" i="18"/>
  <c r="AF52" i="18"/>
  <c r="AE52" i="18"/>
  <c r="AD52" i="18"/>
  <c r="AC52" i="18"/>
  <c r="W52" i="18"/>
  <c r="V52" i="18"/>
  <c r="U52" i="18"/>
  <c r="M51" i="18"/>
  <c r="AF51" i="18"/>
  <c r="AE51" i="18"/>
  <c r="AD51" i="18"/>
  <c r="AC51" i="18"/>
  <c r="W51" i="18"/>
  <c r="V51" i="18"/>
  <c r="U51" i="18"/>
  <c r="M50" i="18"/>
  <c r="AF50" i="18"/>
  <c r="AE50" i="18"/>
  <c r="AD50" i="18"/>
  <c r="AC50" i="18"/>
  <c r="W50" i="18"/>
  <c r="V50" i="18"/>
  <c r="U50" i="18"/>
  <c r="N49" i="18"/>
  <c r="AF49" i="18"/>
  <c r="AE49" i="18"/>
  <c r="AD49" i="18"/>
  <c r="AC49" i="18"/>
  <c r="W49" i="18"/>
  <c r="V49" i="18"/>
  <c r="U49" i="18"/>
  <c r="M48" i="18"/>
  <c r="AF48" i="18"/>
  <c r="AE48" i="18"/>
  <c r="AD48" i="18"/>
  <c r="AC48" i="18"/>
  <c r="W48" i="18"/>
  <c r="V48" i="18"/>
  <c r="U48" i="18"/>
  <c r="M47" i="18"/>
  <c r="AF47" i="18"/>
  <c r="AE47" i="18"/>
  <c r="AD47" i="18"/>
  <c r="AC47" i="18"/>
  <c r="W47" i="18"/>
  <c r="V47" i="18"/>
  <c r="U47" i="18"/>
  <c r="M46" i="18"/>
  <c r="AF46" i="18"/>
  <c r="AE46" i="18"/>
  <c r="AD46" i="18"/>
  <c r="AC46" i="18"/>
  <c r="W46" i="18"/>
  <c r="V46" i="18"/>
  <c r="U46" i="18"/>
  <c r="N45" i="18"/>
  <c r="M45" i="18"/>
  <c r="AF45" i="18"/>
  <c r="AE45" i="18"/>
  <c r="AD45" i="18"/>
  <c r="AC45" i="18"/>
  <c r="W45" i="18"/>
  <c r="V45" i="18"/>
  <c r="U45" i="18"/>
  <c r="M44" i="18"/>
  <c r="AF44" i="18"/>
  <c r="AE44" i="18"/>
  <c r="AD44" i="18"/>
  <c r="AC44" i="18"/>
  <c r="W44" i="18"/>
  <c r="V44" i="18"/>
  <c r="U44" i="18"/>
  <c r="M43" i="18"/>
  <c r="AF43" i="18"/>
  <c r="AE43" i="18"/>
  <c r="AD43" i="18"/>
  <c r="AC43" i="18"/>
  <c r="W43" i="18"/>
  <c r="V43" i="18"/>
  <c r="U43" i="18"/>
  <c r="M42" i="18"/>
  <c r="AF42" i="18"/>
  <c r="AE42" i="18"/>
  <c r="AD42" i="18"/>
  <c r="AC42" i="18"/>
  <c r="W42" i="18"/>
  <c r="V42" i="18"/>
  <c r="U42" i="18"/>
  <c r="N41" i="18"/>
  <c r="M41" i="18"/>
  <c r="AF41" i="18"/>
  <c r="AE41" i="18"/>
  <c r="AD41" i="18"/>
  <c r="AC41" i="18"/>
  <c r="W41" i="18"/>
  <c r="V41" i="18"/>
  <c r="U41" i="18"/>
  <c r="M40" i="18"/>
  <c r="AF40" i="18"/>
  <c r="AE40" i="18"/>
  <c r="AD40" i="18"/>
  <c r="AC40" i="18"/>
  <c r="W40" i="18"/>
  <c r="V40" i="18"/>
  <c r="U40" i="18"/>
  <c r="M39" i="18"/>
  <c r="AF39" i="18"/>
  <c r="AE39" i="18"/>
  <c r="AD39" i="18"/>
  <c r="AC39" i="18"/>
  <c r="W39" i="18"/>
  <c r="V39" i="18"/>
  <c r="U39" i="18"/>
  <c r="M38" i="18"/>
  <c r="AF38" i="18"/>
  <c r="AE38" i="18"/>
  <c r="AD38" i="18"/>
  <c r="AC38" i="18"/>
  <c r="W38" i="18"/>
  <c r="V38" i="18"/>
  <c r="U38" i="18"/>
  <c r="M37" i="18"/>
  <c r="AF37" i="18"/>
  <c r="AE37" i="18"/>
  <c r="AD37" i="18"/>
  <c r="AC37" i="18"/>
  <c r="W37" i="18"/>
  <c r="V37" i="18"/>
  <c r="U37" i="18"/>
  <c r="M36" i="18"/>
  <c r="AF36" i="18"/>
  <c r="AE36" i="18"/>
  <c r="AD36" i="18"/>
  <c r="AC36" i="18"/>
  <c r="W36" i="18"/>
  <c r="V36" i="18"/>
  <c r="U36" i="18"/>
  <c r="M35" i="18"/>
  <c r="AF35" i="18"/>
  <c r="AE35" i="18"/>
  <c r="AD35" i="18"/>
  <c r="AC35" i="18"/>
  <c r="W35" i="18"/>
  <c r="V35" i="18"/>
  <c r="U35" i="18"/>
  <c r="M34" i="18"/>
  <c r="AF34" i="18"/>
  <c r="AE34" i="18"/>
  <c r="AD34" i="18"/>
  <c r="AC34" i="18"/>
  <c r="W34" i="18"/>
  <c r="V34" i="18"/>
  <c r="U34" i="18"/>
  <c r="M33" i="18"/>
  <c r="AF33" i="18"/>
  <c r="AE33" i="18"/>
  <c r="AD33" i="18"/>
  <c r="AC33" i="18"/>
  <c r="W33" i="18"/>
  <c r="V33" i="18"/>
  <c r="U33" i="18"/>
  <c r="M32" i="18"/>
  <c r="AF32" i="18"/>
  <c r="AE32" i="18"/>
  <c r="AD32" i="18"/>
  <c r="AC32" i="18"/>
  <c r="W32" i="18"/>
  <c r="V32" i="18"/>
  <c r="U32" i="18"/>
  <c r="M31" i="18"/>
  <c r="AF31" i="18"/>
  <c r="AE31" i="18"/>
  <c r="AD31" i="18"/>
  <c r="AC31" i="18"/>
  <c r="W31" i="18"/>
  <c r="V31" i="18"/>
  <c r="U31" i="18"/>
  <c r="M30" i="18"/>
  <c r="AF30" i="18"/>
  <c r="AE30" i="18"/>
  <c r="AD30" i="18"/>
  <c r="AC30" i="18"/>
  <c r="W30" i="18"/>
  <c r="V30" i="18"/>
  <c r="U30" i="18"/>
  <c r="M29" i="18"/>
  <c r="AF29" i="18"/>
  <c r="AE29" i="18"/>
  <c r="AD29" i="18"/>
  <c r="AC29" i="18"/>
  <c r="W29" i="18"/>
  <c r="V29" i="18"/>
  <c r="U29" i="18"/>
  <c r="M28" i="18"/>
  <c r="AF28" i="18"/>
  <c r="AE28" i="18"/>
  <c r="AD28" i="18"/>
  <c r="AC28" i="18"/>
  <c r="W28" i="18"/>
  <c r="V28" i="18"/>
  <c r="U28" i="18"/>
  <c r="M27" i="18"/>
  <c r="AF27" i="18"/>
  <c r="AE27" i="18"/>
  <c r="AD27" i="18"/>
  <c r="AC27" i="18"/>
  <c r="W27" i="18"/>
  <c r="V27" i="18"/>
  <c r="U27" i="18"/>
  <c r="M26" i="18"/>
  <c r="AF26" i="18"/>
  <c r="AE26" i="18"/>
  <c r="AD26" i="18"/>
  <c r="AC26" i="18"/>
  <c r="W26" i="18"/>
  <c r="V26" i="18"/>
  <c r="U26" i="18"/>
  <c r="M25" i="18"/>
  <c r="AF25" i="18"/>
  <c r="AE25" i="18"/>
  <c r="AD25" i="18"/>
  <c r="AC25" i="18"/>
  <c r="W25" i="18"/>
  <c r="V25" i="18"/>
  <c r="U25" i="18"/>
  <c r="O24" i="18"/>
  <c r="M24" i="18"/>
  <c r="AF24" i="18"/>
  <c r="AE24" i="18"/>
  <c r="AD24" i="18"/>
  <c r="AC24" i="18"/>
  <c r="W24" i="18"/>
  <c r="V24" i="18"/>
  <c r="U24" i="18"/>
  <c r="N23" i="18"/>
  <c r="M23" i="18"/>
  <c r="AF23" i="18"/>
  <c r="AE23" i="18"/>
  <c r="AD23" i="18"/>
  <c r="AC23" i="18"/>
  <c r="W23" i="18"/>
  <c r="V23" i="18"/>
  <c r="U23" i="18"/>
  <c r="M22" i="18"/>
  <c r="AF22" i="18"/>
  <c r="AE22" i="18"/>
  <c r="AD22" i="18"/>
  <c r="AC22" i="18"/>
  <c r="W22" i="18"/>
  <c r="V22" i="18"/>
  <c r="U22" i="18"/>
  <c r="M21" i="18"/>
  <c r="AF21" i="18"/>
  <c r="AE21" i="18"/>
  <c r="AD21" i="18"/>
  <c r="AC21" i="18"/>
  <c r="W21" i="18"/>
  <c r="V21" i="18"/>
  <c r="U21" i="18"/>
  <c r="N20" i="18"/>
  <c r="M20" i="18"/>
  <c r="AF20" i="18"/>
  <c r="AE20" i="18"/>
  <c r="AD20" i="18"/>
  <c r="AC20" i="18"/>
  <c r="W20" i="18"/>
  <c r="V20" i="18"/>
  <c r="U20" i="18"/>
  <c r="M19" i="18"/>
  <c r="AF19" i="18"/>
  <c r="AE19" i="18"/>
  <c r="AD19" i="18"/>
  <c r="AC19" i="18"/>
  <c r="W19" i="18"/>
  <c r="V19" i="18"/>
  <c r="U19" i="18"/>
  <c r="M18" i="18"/>
  <c r="AF18" i="18"/>
  <c r="AE18" i="18"/>
  <c r="AD18" i="18"/>
  <c r="AC18" i="18"/>
  <c r="W18" i="18"/>
  <c r="V18" i="18"/>
  <c r="U18" i="18"/>
  <c r="M17" i="18"/>
  <c r="AF17" i="18"/>
  <c r="AE17" i="18"/>
  <c r="AD17" i="18"/>
  <c r="AC17" i="18"/>
  <c r="W17" i="18"/>
  <c r="V17" i="18"/>
  <c r="U17" i="18"/>
  <c r="O16" i="18"/>
  <c r="N16" i="18"/>
  <c r="M16" i="18"/>
  <c r="AF16" i="18"/>
  <c r="AE16" i="18"/>
  <c r="AD16" i="18"/>
  <c r="AC16" i="18"/>
  <c r="W16" i="18"/>
  <c r="V16" i="18"/>
  <c r="U16" i="18"/>
  <c r="N15" i="18"/>
  <c r="M15" i="18"/>
  <c r="AF15" i="18"/>
  <c r="AE15" i="18"/>
  <c r="AD15" i="18"/>
  <c r="AC15" i="18"/>
  <c r="W15" i="18"/>
  <c r="V15" i="18"/>
  <c r="U15" i="18"/>
  <c r="M14" i="18"/>
  <c r="AF14" i="18"/>
  <c r="AE14" i="18"/>
  <c r="AD14" i="18"/>
  <c r="AC14" i="18"/>
  <c r="W14" i="18"/>
  <c r="V14" i="18"/>
  <c r="U14" i="18"/>
  <c r="M13" i="18"/>
  <c r="AF13" i="18"/>
  <c r="AE13" i="18"/>
  <c r="AD13" i="18"/>
  <c r="AC13" i="18"/>
  <c r="W13" i="18"/>
  <c r="V13" i="18"/>
  <c r="U13" i="18"/>
  <c r="N12" i="18"/>
  <c r="M12" i="18"/>
  <c r="AF12" i="18"/>
  <c r="AE12" i="18"/>
  <c r="AD12" i="18"/>
  <c r="AC12" i="18"/>
  <c r="W12" i="18"/>
  <c r="V12" i="18"/>
  <c r="U12" i="18"/>
  <c r="AF11" i="18"/>
  <c r="AE11" i="18"/>
  <c r="AD11" i="18"/>
  <c r="AC11" i="18"/>
  <c r="W11" i="18"/>
  <c r="V11" i="18"/>
  <c r="U11" i="18"/>
  <c r="M10" i="18"/>
  <c r="AF10" i="18"/>
  <c r="AE10" i="18"/>
  <c r="AD10" i="18"/>
  <c r="AC10" i="18"/>
  <c r="W10" i="18"/>
  <c r="V10" i="18"/>
  <c r="U10" i="18"/>
  <c r="M9" i="18"/>
  <c r="AF9" i="18"/>
  <c r="AE9" i="18"/>
  <c r="AD9" i="18"/>
  <c r="AC9" i="18"/>
  <c r="W9" i="18"/>
  <c r="V9" i="18"/>
  <c r="U9" i="18"/>
  <c r="O8" i="18"/>
  <c r="N8" i="18"/>
  <c r="M8" i="18"/>
  <c r="AF8" i="18"/>
  <c r="AE8" i="18"/>
  <c r="AD8" i="18"/>
  <c r="AC8" i="18"/>
  <c r="W8" i="18"/>
  <c r="V8" i="18"/>
  <c r="U8" i="18"/>
  <c r="N7" i="18"/>
  <c r="M7" i="18"/>
  <c r="AF7" i="18"/>
  <c r="AE7" i="18"/>
  <c r="AD7" i="18"/>
  <c r="AC7" i="18"/>
  <c r="W7" i="18"/>
  <c r="V7" i="18"/>
  <c r="U7" i="18"/>
  <c r="M6" i="18"/>
  <c r="L6" i="18"/>
  <c r="AF6" i="18"/>
  <c r="AE6" i="18"/>
  <c r="AD6" i="18"/>
  <c r="AC6" i="18"/>
  <c r="W6" i="18"/>
  <c r="V6" i="18"/>
  <c r="U6" i="18"/>
  <c r="M5" i="18"/>
  <c r="AF5" i="18"/>
  <c r="AE5" i="18"/>
  <c r="AD5" i="18"/>
  <c r="AC5" i="18"/>
  <c r="W5" i="18"/>
  <c r="V5" i="18"/>
  <c r="U5" i="18"/>
  <c r="O4" i="18"/>
  <c r="M4" i="18"/>
  <c r="AF4" i="18"/>
  <c r="AE4" i="18"/>
  <c r="AD4" i="18"/>
  <c r="AC4" i="18"/>
  <c r="W4" i="18"/>
  <c r="V4" i="18"/>
  <c r="U4" i="18"/>
  <c r="M3" i="18"/>
  <c r="M104" i="18" s="1"/>
  <c r="AF3" i="18"/>
  <c r="AE3" i="18"/>
  <c r="AE105" i="18" s="1" a="1"/>
  <c r="AE105" i="18" s="1"/>
  <c r="AD3" i="18"/>
  <c r="AC3" i="18"/>
  <c r="W3" i="18"/>
  <c r="V3" i="18"/>
  <c r="U3" i="18"/>
  <c r="F105" i="17" a="1"/>
  <c r="F105" i="17" s="1"/>
  <c r="E105" i="17"/>
  <c r="B105" i="17"/>
  <c r="F104" i="17"/>
  <c r="E104" i="17"/>
  <c r="B104" i="17"/>
  <c r="M54" i="17"/>
  <c r="AF54" i="17"/>
  <c r="AE54" i="17"/>
  <c r="AD54" i="17"/>
  <c r="AC54" i="17"/>
  <c r="W54" i="17"/>
  <c r="V54" i="17"/>
  <c r="U54" i="17"/>
  <c r="AF53" i="17"/>
  <c r="AE53" i="17"/>
  <c r="AD53" i="17"/>
  <c r="AC53" i="17"/>
  <c r="W53" i="17"/>
  <c r="V53" i="17"/>
  <c r="U53" i="17"/>
  <c r="M52" i="17"/>
  <c r="AF52" i="17"/>
  <c r="AE52" i="17"/>
  <c r="AD52" i="17"/>
  <c r="AC52" i="17"/>
  <c r="W52" i="17"/>
  <c r="V52" i="17"/>
  <c r="U52" i="17"/>
  <c r="AF51" i="17"/>
  <c r="AE51" i="17"/>
  <c r="AD51" i="17"/>
  <c r="AC51" i="17"/>
  <c r="W51" i="17"/>
  <c r="V51" i="17"/>
  <c r="U51" i="17"/>
  <c r="M50" i="17"/>
  <c r="AF50" i="17"/>
  <c r="AE50" i="17"/>
  <c r="AD50" i="17"/>
  <c r="AC50" i="17"/>
  <c r="W50" i="17"/>
  <c r="V50" i="17"/>
  <c r="U50" i="17"/>
  <c r="AF49" i="17"/>
  <c r="AE49" i="17"/>
  <c r="AD49" i="17"/>
  <c r="AC49" i="17"/>
  <c r="W49" i="17"/>
  <c r="V49" i="17"/>
  <c r="U49" i="17"/>
  <c r="M48" i="17"/>
  <c r="AF48" i="17"/>
  <c r="AE48" i="17"/>
  <c r="AD48" i="17"/>
  <c r="AC48" i="17"/>
  <c r="W48" i="17"/>
  <c r="V48" i="17"/>
  <c r="U48" i="17"/>
  <c r="AF47" i="17"/>
  <c r="AE47" i="17"/>
  <c r="AD47" i="17"/>
  <c r="AC47" i="17"/>
  <c r="W47" i="17"/>
  <c r="V47" i="17"/>
  <c r="U47" i="17"/>
  <c r="M46" i="17"/>
  <c r="AF46" i="17"/>
  <c r="AE46" i="17"/>
  <c r="AD46" i="17"/>
  <c r="AC46" i="17"/>
  <c r="W46" i="17"/>
  <c r="V46" i="17"/>
  <c r="U46" i="17"/>
  <c r="AF45" i="17"/>
  <c r="AE45" i="17"/>
  <c r="AD45" i="17"/>
  <c r="AC45" i="17"/>
  <c r="W45" i="17"/>
  <c r="V45" i="17"/>
  <c r="U45" i="17"/>
  <c r="M44" i="17"/>
  <c r="AF44" i="17"/>
  <c r="AE44" i="17"/>
  <c r="AD44" i="17"/>
  <c r="AC44" i="17"/>
  <c r="W44" i="17"/>
  <c r="V44" i="17"/>
  <c r="U44" i="17"/>
  <c r="AF43" i="17"/>
  <c r="AE43" i="17"/>
  <c r="AD43" i="17"/>
  <c r="AC43" i="17"/>
  <c r="W43" i="17"/>
  <c r="V43" i="17"/>
  <c r="U43" i="17"/>
  <c r="M42" i="17"/>
  <c r="AF42" i="17"/>
  <c r="AE42" i="17"/>
  <c r="AD42" i="17"/>
  <c r="AC42" i="17"/>
  <c r="W42" i="17"/>
  <c r="V42" i="17"/>
  <c r="U42" i="17"/>
  <c r="AF41" i="17"/>
  <c r="AE41" i="17"/>
  <c r="AD41" i="17"/>
  <c r="AC41" i="17"/>
  <c r="W41" i="17"/>
  <c r="V41" i="17"/>
  <c r="U41" i="17"/>
  <c r="M40" i="17"/>
  <c r="AF40" i="17"/>
  <c r="AE40" i="17"/>
  <c r="AD40" i="17"/>
  <c r="AC40" i="17"/>
  <c r="W40" i="17"/>
  <c r="V40" i="17"/>
  <c r="U40" i="17"/>
  <c r="AF39" i="17"/>
  <c r="AE39" i="17"/>
  <c r="AD39" i="17"/>
  <c r="AC39" i="17"/>
  <c r="W39" i="17"/>
  <c r="V39" i="17"/>
  <c r="U39" i="17"/>
  <c r="M38" i="17"/>
  <c r="AF38" i="17"/>
  <c r="AE38" i="17"/>
  <c r="AD38" i="17"/>
  <c r="AC38" i="17"/>
  <c r="W38" i="17"/>
  <c r="V38" i="17"/>
  <c r="U38" i="17"/>
  <c r="AF37" i="17"/>
  <c r="AE37" i="17"/>
  <c r="AD37" i="17"/>
  <c r="AC37" i="17"/>
  <c r="W37" i="17"/>
  <c r="V37" i="17"/>
  <c r="U37" i="17"/>
  <c r="M36" i="17"/>
  <c r="AF36" i="17"/>
  <c r="AE36" i="17"/>
  <c r="AD36" i="17"/>
  <c r="AC36" i="17"/>
  <c r="W36" i="17"/>
  <c r="V36" i="17"/>
  <c r="U36" i="17"/>
  <c r="AF35" i="17"/>
  <c r="AE35" i="17"/>
  <c r="AD35" i="17"/>
  <c r="AC35" i="17"/>
  <c r="W35" i="17"/>
  <c r="V35" i="17"/>
  <c r="U35" i="17"/>
  <c r="M34" i="17"/>
  <c r="AF34" i="17"/>
  <c r="AE34" i="17"/>
  <c r="AD34" i="17"/>
  <c r="AC34" i="17"/>
  <c r="W34" i="17"/>
  <c r="V34" i="17"/>
  <c r="U34" i="17"/>
  <c r="AF33" i="17"/>
  <c r="AE33" i="17"/>
  <c r="AD33" i="17"/>
  <c r="AC33" i="17"/>
  <c r="W33" i="17"/>
  <c r="V33" i="17"/>
  <c r="U33" i="17"/>
  <c r="M32" i="17"/>
  <c r="AF32" i="17"/>
  <c r="AE32" i="17"/>
  <c r="AD32" i="17"/>
  <c r="AC32" i="17"/>
  <c r="W32" i="17"/>
  <c r="V32" i="17"/>
  <c r="U32" i="17"/>
  <c r="N31" i="17"/>
  <c r="AF31" i="17"/>
  <c r="AE31" i="17"/>
  <c r="AD31" i="17"/>
  <c r="AC31" i="17"/>
  <c r="W31" i="17"/>
  <c r="V31" i="17"/>
  <c r="U31" i="17"/>
  <c r="M30" i="17"/>
  <c r="AF30" i="17"/>
  <c r="AE30" i="17"/>
  <c r="AD30" i="17"/>
  <c r="AC30" i="17"/>
  <c r="W30" i="17"/>
  <c r="V30" i="17"/>
  <c r="U30" i="17"/>
  <c r="N29" i="17"/>
  <c r="AF29" i="17"/>
  <c r="AE29" i="17"/>
  <c r="AD29" i="17"/>
  <c r="AC29" i="17"/>
  <c r="W29" i="17"/>
  <c r="V29" i="17"/>
  <c r="U29" i="17"/>
  <c r="M28" i="17"/>
  <c r="AF28" i="17"/>
  <c r="AE28" i="17"/>
  <c r="AD28" i="17"/>
  <c r="AC28" i="17"/>
  <c r="W28" i="17"/>
  <c r="V28" i="17"/>
  <c r="U28" i="17"/>
  <c r="N27" i="17"/>
  <c r="AF27" i="17"/>
  <c r="AE27" i="17"/>
  <c r="AD27" i="17"/>
  <c r="AC27" i="17"/>
  <c r="W27" i="17"/>
  <c r="V27" i="17"/>
  <c r="U27" i="17"/>
  <c r="M26" i="17"/>
  <c r="AF26" i="17"/>
  <c r="AE26" i="17"/>
  <c r="AD26" i="17"/>
  <c r="AC26" i="17"/>
  <c r="W26" i="17"/>
  <c r="V26" i="17"/>
  <c r="U26" i="17"/>
  <c r="N25" i="17"/>
  <c r="AF25" i="17"/>
  <c r="AE25" i="17"/>
  <c r="AD25" i="17"/>
  <c r="AC25" i="17"/>
  <c r="W25" i="17"/>
  <c r="V25" i="17"/>
  <c r="U25" i="17"/>
  <c r="M24" i="17"/>
  <c r="AF24" i="17"/>
  <c r="AE24" i="17"/>
  <c r="AD24" i="17"/>
  <c r="AC24" i="17"/>
  <c r="W24" i="17"/>
  <c r="V24" i="17"/>
  <c r="U24" i="17"/>
  <c r="N23" i="17"/>
  <c r="AF23" i="17"/>
  <c r="AE23" i="17"/>
  <c r="AD23" i="17"/>
  <c r="AC23" i="17"/>
  <c r="W23" i="17"/>
  <c r="V23" i="17"/>
  <c r="U23" i="17"/>
  <c r="M22" i="17"/>
  <c r="AF22" i="17"/>
  <c r="AE22" i="17"/>
  <c r="AD22" i="17"/>
  <c r="AC22" i="17"/>
  <c r="W22" i="17"/>
  <c r="V22" i="17"/>
  <c r="U22" i="17"/>
  <c r="N21" i="17"/>
  <c r="AF21" i="17"/>
  <c r="AE21" i="17"/>
  <c r="AD21" i="17"/>
  <c r="AC21" i="17"/>
  <c r="W21" i="17"/>
  <c r="V21" i="17"/>
  <c r="U21" i="17"/>
  <c r="L20" i="17"/>
  <c r="AF20" i="17"/>
  <c r="AE20" i="17"/>
  <c r="AD20" i="17"/>
  <c r="AC20" i="17"/>
  <c r="W20" i="17"/>
  <c r="V20" i="17"/>
  <c r="U20" i="17"/>
  <c r="N19" i="17"/>
  <c r="AF19" i="17"/>
  <c r="AE19" i="17"/>
  <c r="AD19" i="17"/>
  <c r="AC19" i="17"/>
  <c r="W19" i="17"/>
  <c r="V19" i="17"/>
  <c r="U19" i="17"/>
  <c r="O18" i="17"/>
  <c r="M18" i="17"/>
  <c r="L18" i="17"/>
  <c r="AF18" i="17"/>
  <c r="AE18" i="17"/>
  <c r="AD18" i="17"/>
  <c r="AC18" i="17"/>
  <c r="W18" i="17"/>
  <c r="V18" i="17"/>
  <c r="U18" i="17"/>
  <c r="N17" i="17"/>
  <c r="AF17" i="17"/>
  <c r="AE17" i="17"/>
  <c r="AD17" i="17"/>
  <c r="AC17" i="17"/>
  <c r="W17" i="17"/>
  <c r="V17" i="17"/>
  <c r="U17" i="17"/>
  <c r="O16" i="17"/>
  <c r="M16" i="17"/>
  <c r="L16" i="17"/>
  <c r="AF16" i="17"/>
  <c r="AE16" i="17"/>
  <c r="AD16" i="17"/>
  <c r="AC16" i="17"/>
  <c r="W16" i="17"/>
  <c r="V16" i="17"/>
  <c r="U16" i="17"/>
  <c r="N15" i="17"/>
  <c r="AF15" i="17"/>
  <c r="AE15" i="17"/>
  <c r="AD15" i="17"/>
  <c r="AC15" i="17"/>
  <c r="W15" i="17"/>
  <c r="V15" i="17"/>
  <c r="U15" i="17"/>
  <c r="O14" i="17"/>
  <c r="M14" i="17"/>
  <c r="L14" i="17"/>
  <c r="AF14" i="17"/>
  <c r="AE14" i="17"/>
  <c r="AD14" i="17"/>
  <c r="AC14" i="17"/>
  <c r="W14" i="17"/>
  <c r="V14" i="17"/>
  <c r="U14" i="17"/>
  <c r="N13" i="17"/>
  <c r="AF13" i="17"/>
  <c r="AE13" i="17"/>
  <c r="AD13" i="17"/>
  <c r="AC13" i="17"/>
  <c r="W13" i="17"/>
  <c r="V13" i="17"/>
  <c r="U13" i="17"/>
  <c r="O12" i="17"/>
  <c r="M12" i="17"/>
  <c r="L12" i="17"/>
  <c r="AF12" i="17"/>
  <c r="AE12" i="17"/>
  <c r="AD12" i="17"/>
  <c r="AC12" i="17"/>
  <c r="W12" i="17"/>
  <c r="V12" i="17"/>
  <c r="U12" i="17"/>
  <c r="N11" i="17"/>
  <c r="AF11" i="17"/>
  <c r="AE11" i="17"/>
  <c r="AD11" i="17"/>
  <c r="AC11" i="17"/>
  <c r="W11" i="17"/>
  <c r="V11" i="17"/>
  <c r="U11" i="17"/>
  <c r="O10" i="17"/>
  <c r="M10" i="17"/>
  <c r="L10" i="17"/>
  <c r="AF10" i="17"/>
  <c r="AE10" i="17"/>
  <c r="AD10" i="17"/>
  <c r="AC10" i="17"/>
  <c r="W10" i="17"/>
  <c r="V10" i="17"/>
  <c r="U10" i="17"/>
  <c r="N9" i="17"/>
  <c r="AF9" i="17"/>
  <c r="AE9" i="17"/>
  <c r="AD9" i="17"/>
  <c r="AC9" i="17"/>
  <c r="W9" i="17"/>
  <c r="V9" i="17"/>
  <c r="U9" i="17"/>
  <c r="O8" i="17"/>
  <c r="M8" i="17"/>
  <c r="L8" i="17"/>
  <c r="AF8" i="17"/>
  <c r="AE8" i="17"/>
  <c r="AD8" i="17"/>
  <c r="AC8" i="17"/>
  <c r="W8" i="17"/>
  <c r="V8" i="17"/>
  <c r="U8" i="17"/>
  <c r="N7" i="17"/>
  <c r="AF7" i="17"/>
  <c r="AE7" i="17"/>
  <c r="AD7" i="17"/>
  <c r="AC7" i="17"/>
  <c r="W7" i="17"/>
  <c r="V7" i="17"/>
  <c r="U7" i="17"/>
  <c r="O6" i="17"/>
  <c r="M6" i="17"/>
  <c r="L6" i="17"/>
  <c r="AF6" i="17"/>
  <c r="AE6" i="17"/>
  <c r="AD6" i="17"/>
  <c r="AC6" i="17"/>
  <c r="W6" i="17"/>
  <c r="V6" i="17"/>
  <c r="U6" i="17"/>
  <c r="N5" i="17"/>
  <c r="AF5" i="17"/>
  <c r="AE5" i="17"/>
  <c r="AD5" i="17"/>
  <c r="AC5" i="17"/>
  <c r="W5" i="17"/>
  <c r="V5" i="17"/>
  <c r="U5" i="17"/>
  <c r="O4" i="17"/>
  <c r="M4" i="17"/>
  <c r="L4" i="17"/>
  <c r="AF4" i="17"/>
  <c r="AE4" i="17"/>
  <c r="AD4" i="17"/>
  <c r="AD105" i="17" s="1" a="1"/>
  <c r="AD105" i="17" s="1"/>
  <c r="AC4" i="17"/>
  <c r="W4" i="17"/>
  <c r="V4" i="17"/>
  <c r="U4" i="17"/>
  <c r="N3" i="17"/>
  <c r="AF3" i="17"/>
  <c r="AE3" i="17"/>
  <c r="AD3" i="17"/>
  <c r="AC3" i="17"/>
  <c r="AC105" i="17" s="1" a="1"/>
  <c r="AC105" i="17" s="1"/>
  <c r="W3" i="17"/>
  <c r="V3" i="17"/>
  <c r="U3" i="17"/>
  <c r="F105" i="16" a="1"/>
  <c r="F105" i="16" s="1"/>
  <c r="E105" i="16"/>
  <c r="B105" i="16"/>
  <c r="F104" i="16"/>
  <c r="E104" i="16"/>
  <c r="B104" i="16"/>
  <c r="O54" i="16"/>
  <c r="N54" i="16"/>
  <c r="M54" i="16"/>
  <c r="AF54" i="16"/>
  <c r="AE54" i="16"/>
  <c r="AD54" i="16"/>
  <c r="AC54" i="16"/>
  <c r="W54" i="16"/>
  <c r="V54" i="16"/>
  <c r="U54" i="16"/>
  <c r="N53" i="16"/>
  <c r="M53" i="16"/>
  <c r="AF53" i="16"/>
  <c r="AE53" i="16"/>
  <c r="AD53" i="16"/>
  <c r="AC53" i="16"/>
  <c r="W53" i="16"/>
  <c r="V53" i="16"/>
  <c r="U53" i="16"/>
  <c r="M52" i="16"/>
  <c r="AF52" i="16"/>
  <c r="AE52" i="16"/>
  <c r="AD52" i="16"/>
  <c r="AC52" i="16"/>
  <c r="W52" i="16"/>
  <c r="V52" i="16"/>
  <c r="U52" i="16"/>
  <c r="M51" i="16"/>
  <c r="AF51" i="16"/>
  <c r="AE51" i="16"/>
  <c r="AD51" i="16"/>
  <c r="AC51" i="16"/>
  <c r="W51" i="16"/>
  <c r="V51" i="16"/>
  <c r="U51" i="16"/>
  <c r="O50" i="16"/>
  <c r="M50" i="16"/>
  <c r="AF50" i="16"/>
  <c r="AE50" i="16"/>
  <c r="AD50" i="16"/>
  <c r="AC50" i="16"/>
  <c r="W50" i="16"/>
  <c r="V50" i="16"/>
  <c r="U50" i="16"/>
  <c r="N49" i="16"/>
  <c r="M49" i="16"/>
  <c r="AF49" i="16"/>
  <c r="AE49" i="16"/>
  <c r="AD49" i="16"/>
  <c r="AC49" i="16"/>
  <c r="W49" i="16"/>
  <c r="V49" i="16"/>
  <c r="U49" i="16"/>
  <c r="M48" i="16"/>
  <c r="AF48" i="16"/>
  <c r="AE48" i="16"/>
  <c r="AD48" i="16"/>
  <c r="AC48" i="16"/>
  <c r="W48" i="16"/>
  <c r="V48" i="16"/>
  <c r="U48" i="16"/>
  <c r="M47" i="16"/>
  <c r="AF47" i="16"/>
  <c r="AE47" i="16"/>
  <c r="AD47" i="16"/>
  <c r="AC47" i="16"/>
  <c r="W47" i="16"/>
  <c r="V47" i="16"/>
  <c r="U47" i="16"/>
  <c r="O46" i="16"/>
  <c r="M46" i="16"/>
  <c r="AF46" i="16"/>
  <c r="AE46" i="16"/>
  <c r="AD46" i="16"/>
  <c r="AC46" i="16"/>
  <c r="W46" i="16"/>
  <c r="V46" i="16"/>
  <c r="U46" i="16"/>
  <c r="N45" i="16"/>
  <c r="M45" i="16"/>
  <c r="AF45" i="16"/>
  <c r="AE45" i="16"/>
  <c r="AD45" i="16"/>
  <c r="AC45" i="16"/>
  <c r="W45" i="16"/>
  <c r="V45" i="16"/>
  <c r="U45" i="16"/>
  <c r="M44" i="16"/>
  <c r="AF44" i="16"/>
  <c r="AE44" i="16"/>
  <c r="AD44" i="16"/>
  <c r="AC44" i="16"/>
  <c r="W44" i="16"/>
  <c r="V44" i="16"/>
  <c r="U44" i="16"/>
  <c r="M43" i="16"/>
  <c r="AF43" i="16"/>
  <c r="AE43" i="16"/>
  <c r="AD43" i="16"/>
  <c r="AC43" i="16"/>
  <c r="W43" i="16"/>
  <c r="V43" i="16"/>
  <c r="U43" i="16"/>
  <c r="O42" i="16"/>
  <c r="M42" i="16"/>
  <c r="AF42" i="16"/>
  <c r="AE42" i="16"/>
  <c r="AD42" i="16"/>
  <c r="AC42" i="16"/>
  <c r="W42" i="16"/>
  <c r="V42" i="16"/>
  <c r="U42" i="16"/>
  <c r="N41" i="16"/>
  <c r="M41" i="16"/>
  <c r="AF41" i="16"/>
  <c r="AE41" i="16"/>
  <c r="AD41" i="16"/>
  <c r="AC41" i="16"/>
  <c r="W41" i="16"/>
  <c r="V41" i="16"/>
  <c r="U41" i="16"/>
  <c r="M40" i="16"/>
  <c r="AF40" i="16"/>
  <c r="AE40" i="16"/>
  <c r="AD40" i="16"/>
  <c r="AC40" i="16"/>
  <c r="W40" i="16"/>
  <c r="V40" i="16"/>
  <c r="U40" i="16"/>
  <c r="M39" i="16"/>
  <c r="AF39" i="16"/>
  <c r="AE39" i="16"/>
  <c r="AD39" i="16"/>
  <c r="AC39" i="16"/>
  <c r="W39" i="16"/>
  <c r="V39" i="16"/>
  <c r="U39" i="16"/>
  <c r="O38" i="16"/>
  <c r="N38" i="16"/>
  <c r="M38" i="16"/>
  <c r="AF38" i="16"/>
  <c r="AE38" i="16"/>
  <c r="AD38" i="16"/>
  <c r="AC38" i="16"/>
  <c r="W38" i="16"/>
  <c r="V38" i="16"/>
  <c r="U38" i="16"/>
  <c r="N37" i="16"/>
  <c r="M37" i="16"/>
  <c r="AF37" i="16"/>
  <c r="AE37" i="16"/>
  <c r="AD37" i="16"/>
  <c r="AC37" i="16"/>
  <c r="W37" i="16"/>
  <c r="V37" i="16"/>
  <c r="U37" i="16"/>
  <c r="M36" i="16"/>
  <c r="AF36" i="16"/>
  <c r="AE36" i="16"/>
  <c r="AD36" i="16"/>
  <c r="AC36" i="16"/>
  <c r="W36" i="16"/>
  <c r="V36" i="16"/>
  <c r="U36" i="16"/>
  <c r="M35" i="16"/>
  <c r="AF35" i="16"/>
  <c r="AE35" i="16"/>
  <c r="AD35" i="16"/>
  <c r="AC35" i="16"/>
  <c r="W35" i="16"/>
  <c r="V35" i="16"/>
  <c r="U35" i="16"/>
  <c r="O34" i="16"/>
  <c r="M34" i="16"/>
  <c r="AF34" i="16"/>
  <c r="AE34" i="16"/>
  <c r="AD34" i="16"/>
  <c r="AC34" i="16"/>
  <c r="W34" i="16"/>
  <c r="V34" i="16"/>
  <c r="U34" i="16"/>
  <c r="N33" i="16"/>
  <c r="M33" i="16"/>
  <c r="AF33" i="16"/>
  <c r="AE33" i="16"/>
  <c r="AD33" i="16"/>
  <c r="AC33" i="16"/>
  <c r="W33" i="16"/>
  <c r="V33" i="16"/>
  <c r="U33" i="16"/>
  <c r="M32" i="16"/>
  <c r="AF32" i="16"/>
  <c r="AE32" i="16"/>
  <c r="AD32" i="16"/>
  <c r="AC32" i="16"/>
  <c r="W32" i="16"/>
  <c r="V32" i="16"/>
  <c r="U32" i="16"/>
  <c r="M31" i="16"/>
  <c r="AF31" i="16"/>
  <c r="AE31" i="16"/>
  <c r="AD31" i="16"/>
  <c r="AC31" i="16"/>
  <c r="W31" i="16"/>
  <c r="V31" i="16"/>
  <c r="U31" i="16"/>
  <c r="O30" i="16"/>
  <c r="M30" i="16"/>
  <c r="AF30" i="16"/>
  <c r="AE30" i="16"/>
  <c r="AD30" i="16"/>
  <c r="AC30" i="16"/>
  <c r="W30" i="16"/>
  <c r="V30" i="16"/>
  <c r="U30" i="16"/>
  <c r="N29" i="16"/>
  <c r="M29" i="16"/>
  <c r="AF29" i="16"/>
  <c r="AE29" i="16"/>
  <c r="AD29" i="16"/>
  <c r="AC29" i="16"/>
  <c r="W29" i="16"/>
  <c r="V29" i="16"/>
  <c r="U29" i="16"/>
  <c r="M28" i="16"/>
  <c r="AF28" i="16"/>
  <c r="AE28" i="16"/>
  <c r="AD28" i="16"/>
  <c r="AC28" i="16"/>
  <c r="W28" i="16"/>
  <c r="V28" i="16"/>
  <c r="U28" i="16"/>
  <c r="M27" i="16"/>
  <c r="AF27" i="16"/>
  <c r="AE27" i="16"/>
  <c r="AD27" i="16"/>
  <c r="AC27" i="16"/>
  <c r="W27" i="16"/>
  <c r="V27" i="16"/>
  <c r="U27" i="16"/>
  <c r="O26" i="16"/>
  <c r="M26" i="16"/>
  <c r="AF26" i="16"/>
  <c r="AE26" i="16"/>
  <c r="AD26" i="16"/>
  <c r="AC26" i="16"/>
  <c r="W26" i="16"/>
  <c r="V26" i="16"/>
  <c r="U26" i="16"/>
  <c r="N25" i="16"/>
  <c r="M25" i="16"/>
  <c r="AF25" i="16"/>
  <c r="AE25" i="16"/>
  <c r="AD25" i="16"/>
  <c r="AC25" i="16"/>
  <c r="W25" i="16"/>
  <c r="V25" i="16"/>
  <c r="U25" i="16"/>
  <c r="M24" i="16"/>
  <c r="AF24" i="16"/>
  <c r="AE24" i="16"/>
  <c r="AD24" i="16"/>
  <c r="AC24" i="16"/>
  <c r="W24" i="16"/>
  <c r="V24" i="16"/>
  <c r="U24" i="16"/>
  <c r="M23" i="16"/>
  <c r="AF23" i="16"/>
  <c r="AE23" i="16"/>
  <c r="AD23" i="16"/>
  <c r="AC23" i="16"/>
  <c r="W23" i="16"/>
  <c r="V23" i="16"/>
  <c r="U23" i="16"/>
  <c r="O22" i="16"/>
  <c r="M22" i="16"/>
  <c r="L22" i="16"/>
  <c r="AF22" i="16"/>
  <c r="AE22" i="16"/>
  <c r="AD22" i="16"/>
  <c r="AC22" i="16"/>
  <c r="W22" i="16"/>
  <c r="V22" i="16"/>
  <c r="U22" i="16"/>
  <c r="N21" i="16"/>
  <c r="M21" i="16"/>
  <c r="AF21" i="16"/>
  <c r="AE21" i="16"/>
  <c r="AD21" i="16"/>
  <c r="AC21" i="16"/>
  <c r="W21" i="16"/>
  <c r="V21" i="16"/>
  <c r="U21" i="16"/>
  <c r="M20" i="16"/>
  <c r="AF20" i="16"/>
  <c r="AE20" i="16"/>
  <c r="AD20" i="16"/>
  <c r="AC20" i="16"/>
  <c r="W20" i="16"/>
  <c r="V20" i="16"/>
  <c r="U20" i="16"/>
  <c r="M19" i="16"/>
  <c r="AF19" i="16"/>
  <c r="AE19" i="16"/>
  <c r="AD19" i="16"/>
  <c r="AC19" i="16"/>
  <c r="W19" i="16"/>
  <c r="V19" i="16"/>
  <c r="U19" i="16"/>
  <c r="O18" i="16"/>
  <c r="M18" i="16"/>
  <c r="L18" i="16"/>
  <c r="AF18" i="16"/>
  <c r="AE18" i="16"/>
  <c r="AD18" i="16"/>
  <c r="AC18" i="16"/>
  <c r="W18" i="16"/>
  <c r="V18" i="16"/>
  <c r="U18" i="16"/>
  <c r="N17" i="16"/>
  <c r="M17" i="16"/>
  <c r="AF17" i="16"/>
  <c r="AE17" i="16"/>
  <c r="AD17" i="16"/>
  <c r="AC17" i="16"/>
  <c r="W17" i="16"/>
  <c r="V17" i="16"/>
  <c r="U17" i="16"/>
  <c r="M16" i="16"/>
  <c r="AF16" i="16"/>
  <c r="AE16" i="16"/>
  <c r="AD16" i="16"/>
  <c r="AC16" i="16"/>
  <c r="W16" i="16"/>
  <c r="V16" i="16"/>
  <c r="U16" i="16"/>
  <c r="M15" i="16"/>
  <c r="AF15" i="16"/>
  <c r="AE15" i="16"/>
  <c r="AD15" i="16"/>
  <c r="AC15" i="16"/>
  <c r="W15" i="16"/>
  <c r="V15" i="16"/>
  <c r="U15" i="16"/>
  <c r="O14" i="16"/>
  <c r="M14" i="16"/>
  <c r="L14" i="16"/>
  <c r="AF14" i="16"/>
  <c r="AE14" i="16"/>
  <c r="AD14" i="16"/>
  <c r="AC14" i="16"/>
  <c r="W14" i="16"/>
  <c r="V14" i="16"/>
  <c r="U14" i="16"/>
  <c r="N13" i="16"/>
  <c r="M13" i="16"/>
  <c r="AF13" i="16"/>
  <c r="AE13" i="16"/>
  <c r="AD13" i="16"/>
  <c r="AC13" i="16"/>
  <c r="W13" i="16"/>
  <c r="V13" i="16"/>
  <c r="U13" i="16"/>
  <c r="M12" i="16"/>
  <c r="AF12" i="16"/>
  <c r="AE12" i="16"/>
  <c r="AD12" i="16"/>
  <c r="AC12" i="16"/>
  <c r="W12" i="16"/>
  <c r="V12" i="16"/>
  <c r="U12" i="16"/>
  <c r="M11" i="16"/>
  <c r="AF11" i="16"/>
  <c r="AE11" i="16"/>
  <c r="AD11" i="16"/>
  <c r="AC11" i="16"/>
  <c r="W11" i="16"/>
  <c r="V11" i="16"/>
  <c r="U11" i="16"/>
  <c r="M10" i="16"/>
  <c r="AF10" i="16"/>
  <c r="AE10" i="16"/>
  <c r="AD10" i="16"/>
  <c r="AC10" i="16"/>
  <c r="W10" i="16"/>
  <c r="V10" i="16"/>
  <c r="U10" i="16"/>
  <c r="M9" i="16"/>
  <c r="AF9" i="16"/>
  <c r="AE9" i="16"/>
  <c r="AD9" i="16"/>
  <c r="AC9" i="16"/>
  <c r="W9" i="16"/>
  <c r="V9" i="16"/>
  <c r="U9" i="16"/>
  <c r="M8" i="16"/>
  <c r="AF8" i="16"/>
  <c r="AE8" i="16"/>
  <c r="AD8" i="16"/>
  <c r="AC8" i="16"/>
  <c r="W8" i="16"/>
  <c r="V8" i="16"/>
  <c r="U8" i="16"/>
  <c r="M7" i="16"/>
  <c r="AF7" i="16"/>
  <c r="AE7" i="16"/>
  <c r="AD7" i="16"/>
  <c r="AC7" i="16"/>
  <c r="W7" i="16"/>
  <c r="V7" i="16"/>
  <c r="U7" i="16"/>
  <c r="M6" i="16"/>
  <c r="AF6" i="16"/>
  <c r="AE6" i="16"/>
  <c r="AD6" i="16"/>
  <c r="AC6" i="16"/>
  <c r="W6" i="16"/>
  <c r="V6" i="16"/>
  <c r="U6" i="16"/>
  <c r="M5" i="16"/>
  <c r="AF5" i="16"/>
  <c r="AE5" i="16"/>
  <c r="AD5" i="16"/>
  <c r="AC5" i="16"/>
  <c r="W5" i="16"/>
  <c r="V5" i="16"/>
  <c r="U5" i="16"/>
  <c r="M4" i="16"/>
  <c r="AF4" i="16"/>
  <c r="AE4" i="16"/>
  <c r="AD4" i="16"/>
  <c r="AD105" i="16" s="1" a="1"/>
  <c r="AD105" i="16" s="1"/>
  <c r="AC4" i="16"/>
  <c r="W4" i="16"/>
  <c r="V4" i="16"/>
  <c r="U4" i="16"/>
  <c r="M3" i="16"/>
  <c r="M104" i="16" s="1"/>
  <c r="AF3" i="16"/>
  <c r="AE3" i="16"/>
  <c r="AD3" i="16"/>
  <c r="AC3" i="16"/>
  <c r="W3" i="16"/>
  <c r="V3" i="16"/>
  <c r="U3" i="16"/>
  <c r="F105" i="15" a="1"/>
  <c r="F105" i="15" s="1"/>
  <c r="E105" i="15"/>
  <c r="B105" i="15"/>
  <c r="F104" i="15"/>
  <c r="E104" i="15"/>
  <c r="B104" i="15"/>
  <c r="O54" i="15"/>
  <c r="M54" i="15"/>
  <c r="L54" i="15"/>
  <c r="AF54" i="15"/>
  <c r="AE54" i="15"/>
  <c r="AD54" i="15"/>
  <c r="AC54" i="15"/>
  <c r="W54" i="15"/>
  <c r="V54" i="15"/>
  <c r="U54" i="15"/>
  <c r="O53" i="15"/>
  <c r="N53" i="15"/>
  <c r="L53" i="15"/>
  <c r="AF53" i="15"/>
  <c r="AE53" i="15"/>
  <c r="AD53" i="15"/>
  <c r="AC53" i="15"/>
  <c r="W53" i="15"/>
  <c r="V53" i="15"/>
  <c r="U53" i="15"/>
  <c r="M52" i="15"/>
  <c r="AF52" i="15"/>
  <c r="AE52" i="15"/>
  <c r="AD52" i="15"/>
  <c r="AC52" i="15"/>
  <c r="W52" i="15"/>
  <c r="V52" i="15"/>
  <c r="U52" i="15"/>
  <c r="O51" i="15"/>
  <c r="N51" i="15"/>
  <c r="L51" i="15"/>
  <c r="AF51" i="15"/>
  <c r="AE51" i="15"/>
  <c r="AD51" i="15"/>
  <c r="AC51" i="15"/>
  <c r="W51" i="15"/>
  <c r="V51" i="15"/>
  <c r="U51" i="15"/>
  <c r="M50" i="15"/>
  <c r="AF50" i="15"/>
  <c r="AE50" i="15"/>
  <c r="AD50" i="15"/>
  <c r="AC50" i="15"/>
  <c r="W50" i="15"/>
  <c r="V50" i="15"/>
  <c r="U50" i="15"/>
  <c r="O49" i="15"/>
  <c r="N49" i="15"/>
  <c r="L49" i="15"/>
  <c r="AF49" i="15"/>
  <c r="AE49" i="15"/>
  <c r="AD49" i="15"/>
  <c r="AC49" i="15"/>
  <c r="W49" i="15"/>
  <c r="V49" i="15"/>
  <c r="U49" i="15"/>
  <c r="M48" i="15"/>
  <c r="AF48" i="15"/>
  <c r="AE48" i="15"/>
  <c r="AD48" i="15"/>
  <c r="AC48" i="15"/>
  <c r="W48" i="15"/>
  <c r="V48" i="15"/>
  <c r="U48" i="15"/>
  <c r="O47" i="15"/>
  <c r="N47" i="15"/>
  <c r="L47" i="15"/>
  <c r="AF47" i="15"/>
  <c r="AE47" i="15"/>
  <c r="AD47" i="15"/>
  <c r="AC47" i="15"/>
  <c r="W47" i="15"/>
  <c r="V47" i="15"/>
  <c r="U47" i="15"/>
  <c r="M46" i="15"/>
  <c r="AF46" i="15"/>
  <c r="AE46" i="15"/>
  <c r="AD46" i="15"/>
  <c r="AC46" i="15"/>
  <c r="W46" i="15"/>
  <c r="V46" i="15"/>
  <c r="U46" i="15"/>
  <c r="O45" i="15"/>
  <c r="N45" i="15"/>
  <c r="L45" i="15"/>
  <c r="AF45" i="15"/>
  <c r="AE45" i="15"/>
  <c r="AD45" i="15"/>
  <c r="AC45" i="15"/>
  <c r="W45" i="15"/>
  <c r="V45" i="15"/>
  <c r="U45" i="15"/>
  <c r="M44" i="15"/>
  <c r="AF44" i="15"/>
  <c r="AE44" i="15"/>
  <c r="AD44" i="15"/>
  <c r="AC44" i="15"/>
  <c r="W44" i="15"/>
  <c r="V44" i="15"/>
  <c r="U44" i="15"/>
  <c r="O43" i="15"/>
  <c r="N43" i="15"/>
  <c r="L43" i="15"/>
  <c r="AF43" i="15"/>
  <c r="AE43" i="15"/>
  <c r="AD43" i="15"/>
  <c r="AC43" i="15"/>
  <c r="W43" i="15"/>
  <c r="V43" i="15"/>
  <c r="U43" i="15"/>
  <c r="M42" i="15"/>
  <c r="AF42" i="15"/>
  <c r="AE42" i="15"/>
  <c r="AD42" i="15"/>
  <c r="AC42" i="15"/>
  <c r="W42" i="15"/>
  <c r="V42" i="15"/>
  <c r="U42" i="15"/>
  <c r="O41" i="15"/>
  <c r="N41" i="15"/>
  <c r="L41" i="15"/>
  <c r="AF41" i="15"/>
  <c r="AE41" i="15"/>
  <c r="AD41" i="15"/>
  <c r="AC41" i="15"/>
  <c r="W41" i="15"/>
  <c r="V41" i="15"/>
  <c r="U41" i="15"/>
  <c r="M40" i="15"/>
  <c r="AF40" i="15"/>
  <c r="AE40" i="15"/>
  <c r="AD40" i="15"/>
  <c r="AC40" i="15"/>
  <c r="W40" i="15"/>
  <c r="V40" i="15"/>
  <c r="U40" i="15"/>
  <c r="O39" i="15"/>
  <c r="N39" i="15"/>
  <c r="L39" i="15"/>
  <c r="AF39" i="15"/>
  <c r="AE39" i="15"/>
  <c r="AD39" i="15"/>
  <c r="AC39" i="15"/>
  <c r="W39" i="15"/>
  <c r="V39" i="15"/>
  <c r="U39" i="15"/>
  <c r="M38" i="15"/>
  <c r="AF38" i="15"/>
  <c r="AE38" i="15"/>
  <c r="AD38" i="15"/>
  <c r="AC38" i="15"/>
  <c r="W38" i="15"/>
  <c r="V38" i="15"/>
  <c r="U38" i="15"/>
  <c r="O37" i="15"/>
  <c r="N37" i="15"/>
  <c r="L37" i="15"/>
  <c r="AF37" i="15"/>
  <c r="AE37" i="15"/>
  <c r="AD37" i="15"/>
  <c r="AC37" i="15"/>
  <c r="W37" i="15"/>
  <c r="V37" i="15"/>
  <c r="U37" i="15"/>
  <c r="M36" i="15"/>
  <c r="AF36" i="15"/>
  <c r="AE36" i="15"/>
  <c r="AD36" i="15"/>
  <c r="AC36" i="15"/>
  <c r="W36" i="15"/>
  <c r="V36" i="15"/>
  <c r="U36" i="15"/>
  <c r="O35" i="15"/>
  <c r="N35" i="15"/>
  <c r="L35" i="15"/>
  <c r="AF35" i="15"/>
  <c r="AE35" i="15"/>
  <c r="AD35" i="15"/>
  <c r="AC35" i="15"/>
  <c r="W35" i="15"/>
  <c r="V35" i="15"/>
  <c r="U35" i="15"/>
  <c r="M34" i="15"/>
  <c r="AF34" i="15"/>
  <c r="AE34" i="15"/>
  <c r="AD34" i="15"/>
  <c r="AC34" i="15"/>
  <c r="W34" i="15"/>
  <c r="V34" i="15"/>
  <c r="U34" i="15"/>
  <c r="O33" i="15"/>
  <c r="N33" i="15"/>
  <c r="L33" i="15"/>
  <c r="AF33" i="15"/>
  <c r="AE33" i="15"/>
  <c r="AD33" i="15"/>
  <c r="AC33" i="15"/>
  <c r="W33" i="15"/>
  <c r="V33" i="15"/>
  <c r="U33" i="15"/>
  <c r="M32" i="15"/>
  <c r="AF32" i="15"/>
  <c r="AE32" i="15"/>
  <c r="AD32" i="15"/>
  <c r="AC32" i="15"/>
  <c r="W32" i="15"/>
  <c r="V32" i="15"/>
  <c r="U32" i="15"/>
  <c r="O31" i="15"/>
  <c r="N31" i="15"/>
  <c r="L31" i="15"/>
  <c r="AF31" i="15"/>
  <c r="AE31" i="15"/>
  <c r="AD31" i="15"/>
  <c r="AC31" i="15"/>
  <c r="W31" i="15"/>
  <c r="V31" i="15"/>
  <c r="U31" i="15"/>
  <c r="M30" i="15"/>
  <c r="AF30" i="15"/>
  <c r="AE30" i="15"/>
  <c r="AD30" i="15"/>
  <c r="AC30" i="15"/>
  <c r="W30" i="15"/>
  <c r="V30" i="15"/>
  <c r="U30" i="15"/>
  <c r="O29" i="15"/>
  <c r="N29" i="15"/>
  <c r="L29" i="15"/>
  <c r="AF29" i="15"/>
  <c r="AE29" i="15"/>
  <c r="AD29" i="15"/>
  <c r="AC29" i="15"/>
  <c r="W29" i="15"/>
  <c r="V29" i="15"/>
  <c r="U29" i="15"/>
  <c r="M28" i="15"/>
  <c r="AF28" i="15"/>
  <c r="AE28" i="15"/>
  <c r="AD28" i="15"/>
  <c r="AC28" i="15"/>
  <c r="W28" i="15"/>
  <c r="V28" i="15"/>
  <c r="U28" i="15"/>
  <c r="O27" i="15"/>
  <c r="N27" i="15"/>
  <c r="L27" i="15"/>
  <c r="AF27" i="15"/>
  <c r="AE27" i="15"/>
  <c r="AD27" i="15"/>
  <c r="AC27" i="15"/>
  <c r="W27" i="15"/>
  <c r="V27" i="15"/>
  <c r="U27" i="15"/>
  <c r="M26" i="15"/>
  <c r="AF26" i="15"/>
  <c r="AE26" i="15"/>
  <c r="AD26" i="15"/>
  <c r="AC26" i="15"/>
  <c r="W26" i="15"/>
  <c r="V26" i="15"/>
  <c r="U26" i="15"/>
  <c r="O25" i="15"/>
  <c r="N25" i="15"/>
  <c r="L25" i="15"/>
  <c r="AF25" i="15"/>
  <c r="AE25" i="15"/>
  <c r="AD25" i="15"/>
  <c r="AC25" i="15"/>
  <c r="W25" i="15"/>
  <c r="V25" i="15"/>
  <c r="U25" i="15"/>
  <c r="M24" i="15"/>
  <c r="AF24" i="15"/>
  <c r="AE24" i="15"/>
  <c r="AD24" i="15"/>
  <c r="AC24" i="15"/>
  <c r="W24" i="15"/>
  <c r="V24" i="15"/>
  <c r="U24" i="15"/>
  <c r="O23" i="15"/>
  <c r="N23" i="15"/>
  <c r="L23" i="15"/>
  <c r="AF23" i="15"/>
  <c r="AE23" i="15"/>
  <c r="AD23" i="15"/>
  <c r="AC23" i="15"/>
  <c r="W23" i="15"/>
  <c r="V23" i="15"/>
  <c r="U23" i="15"/>
  <c r="M22" i="15"/>
  <c r="AF22" i="15"/>
  <c r="AE22" i="15"/>
  <c r="AD22" i="15"/>
  <c r="AC22" i="15"/>
  <c r="W22" i="15"/>
  <c r="V22" i="15"/>
  <c r="U22" i="15"/>
  <c r="O21" i="15"/>
  <c r="N21" i="15"/>
  <c r="L21" i="15"/>
  <c r="AF21" i="15"/>
  <c r="AE21" i="15"/>
  <c r="AD21" i="15"/>
  <c r="AC21" i="15"/>
  <c r="W21" i="15"/>
  <c r="V21" i="15"/>
  <c r="U21" i="15"/>
  <c r="M20" i="15"/>
  <c r="AF20" i="15"/>
  <c r="AE20" i="15"/>
  <c r="AD20" i="15"/>
  <c r="AC20" i="15"/>
  <c r="W20" i="15"/>
  <c r="V20" i="15"/>
  <c r="U20" i="15"/>
  <c r="O19" i="15"/>
  <c r="N19" i="15"/>
  <c r="L19" i="15"/>
  <c r="AF19" i="15"/>
  <c r="AE19" i="15"/>
  <c r="AD19" i="15"/>
  <c r="AC19" i="15"/>
  <c r="W19" i="15"/>
  <c r="V19" i="15"/>
  <c r="U19" i="15"/>
  <c r="M18" i="15"/>
  <c r="AF18" i="15"/>
  <c r="AE18" i="15"/>
  <c r="AD18" i="15"/>
  <c r="AC18" i="15"/>
  <c r="W18" i="15"/>
  <c r="V18" i="15"/>
  <c r="U18" i="15"/>
  <c r="O17" i="15"/>
  <c r="N17" i="15"/>
  <c r="L17" i="15"/>
  <c r="AF17" i="15"/>
  <c r="AE17" i="15"/>
  <c r="AD17" i="15"/>
  <c r="AC17" i="15"/>
  <c r="W17" i="15"/>
  <c r="V17" i="15"/>
  <c r="U17" i="15"/>
  <c r="AF16" i="15"/>
  <c r="AE16" i="15"/>
  <c r="AD16" i="15"/>
  <c r="AC16" i="15"/>
  <c r="W16" i="15"/>
  <c r="V16" i="15"/>
  <c r="U16" i="15"/>
  <c r="AF15" i="15"/>
  <c r="AE15" i="15"/>
  <c r="AD15" i="15"/>
  <c r="AC15" i="15"/>
  <c r="W15" i="15"/>
  <c r="V15" i="15"/>
  <c r="U15" i="15"/>
  <c r="M14" i="15"/>
  <c r="AF14" i="15"/>
  <c r="AE14" i="15"/>
  <c r="AD14" i="15"/>
  <c r="AC14" i="15"/>
  <c r="W14" i="15"/>
  <c r="V14" i="15"/>
  <c r="U14" i="15"/>
  <c r="AF13" i="15"/>
  <c r="AE13" i="15"/>
  <c r="AD13" i="15"/>
  <c r="AC13" i="15"/>
  <c r="W13" i="15"/>
  <c r="V13" i="15"/>
  <c r="U13" i="15"/>
  <c r="M12" i="15"/>
  <c r="AF12" i="15"/>
  <c r="AE12" i="15"/>
  <c r="AD12" i="15"/>
  <c r="AC12" i="15"/>
  <c r="W12" i="15"/>
  <c r="V12" i="15"/>
  <c r="U12" i="15"/>
  <c r="AF11" i="15"/>
  <c r="AE11" i="15"/>
  <c r="AD11" i="15"/>
  <c r="AC11" i="15"/>
  <c r="W11" i="15"/>
  <c r="V11" i="15"/>
  <c r="U11" i="15"/>
  <c r="M10" i="15"/>
  <c r="AF10" i="15"/>
  <c r="AE10" i="15"/>
  <c r="AD10" i="15"/>
  <c r="AC10" i="15"/>
  <c r="W10" i="15"/>
  <c r="V10" i="15"/>
  <c r="U10" i="15"/>
  <c r="AF9" i="15"/>
  <c r="AE9" i="15"/>
  <c r="AD9" i="15"/>
  <c r="AC9" i="15"/>
  <c r="W9" i="15"/>
  <c r="V9" i="15"/>
  <c r="U9" i="15"/>
  <c r="M8" i="15"/>
  <c r="AF8" i="15"/>
  <c r="AE8" i="15"/>
  <c r="AD8" i="15"/>
  <c r="AC8" i="15"/>
  <c r="W8" i="15"/>
  <c r="V8" i="15"/>
  <c r="U8" i="15"/>
  <c r="AF7" i="15"/>
  <c r="AE7" i="15"/>
  <c r="AD7" i="15"/>
  <c r="AC7" i="15"/>
  <c r="W7" i="15"/>
  <c r="V7" i="15"/>
  <c r="U7" i="15"/>
  <c r="M6" i="15"/>
  <c r="AF6" i="15"/>
  <c r="AE6" i="15"/>
  <c r="AD6" i="15"/>
  <c r="AC6" i="15"/>
  <c r="W6" i="15"/>
  <c r="V6" i="15"/>
  <c r="U6" i="15"/>
  <c r="AF5" i="15"/>
  <c r="AE5" i="15"/>
  <c r="AD5" i="15"/>
  <c r="AC5" i="15"/>
  <c r="W5" i="15"/>
  <c r="V5" i="15"/>
  <c r="U5" i="15"/>
  <c r="M4" i="15"/>
  <c r="AF4" i="15"/>
  <c r="AE4" i="15"/>
  <c r="AD4" i="15"/>
  <c r="AC4" i="15"/>
  <c r="W4" i="15"/>
  <c r="V4" i="15"/>
  <c r="U4" i="15"/>
  <c r="AF3" i="15"/>
  <c r="AE3" i="15"/>
  <c r="AD3" i="15"/>
  <c r="AD104" i="15" s="1"/>
  <c r="AC3" i="15"/>
  <c r="W3" i="15"/>
  <c r="V3" i="15"/>
  <c r="U3" i="15"/>
  <c r="F105" i="14" a="1"/>
  <c r="F105" i="14" s="1"/>
  <c r="E105" i="14"/>
  <c r="B105" i="14"/>
  <c r="F104" i="14"/>
  <c r="E104" i="14"/>
  <c r="B104" i="14"/>
  <c r="M54" i="14"/>
  <c r="AF54" i="14"/>
  <c r="AE54" i="14"/>
  <c r="AD54" i="14"/>
  <c r="AC54" i="14"/>
  <c r="W54" i="14"/>
  <c r="V54" i="14"/>
  <c r="U54" i="14"/>
  <c r="M53" i="14"/>
  <c r="AF53" i="14"/>
  <c r="AE53" i="14"/>
  <c r="AD53" i="14"/>
  <c r="AC53" i="14"/>
  <c r="W53" i="14"/>
  <c r="V53" i="14"/>
  <c r="U53" i="14"/>
  <c r="M52" i="14"/>
  <c r="AF52" i="14"/>
  <c r="AE52" i="14"/>
  <c r="AD52" i="14"/>
  <c r="AC52" i="14"/>
  <c r="W52" i="14"/>
  <c r="V52" i="14"/>
  <c r="U52" i="14"/>
  <c r="M51" i="14"/>
  <c r="L51" i="14"/>
  <c r="AF51" i="14"/>
  <c r="AE51" i="14"/>
  <c r="AD51" i="14"/>
  <c r="AC51" i="14"/>
  <c r="W51" i="14"/>
  <c r="V51" i="14"/>
  <c r="U51" i="14"/>
  <c r="M50" i="14"/>
  <c r="AF50" i="14"/>
  <c r="AE50" i="14"/>
  <c r="AD50" i="14"/>
  <c r="AC50" i="14"/>
  <c r="W50" i="14"/>
  <c r="V50" i="14"/>
  <c r="U50" i="14"/>
  <c r="M49" i="14"/>
  <c r="AF49" i="14"/>
  <c r="AE49" i="14"/>
  <c r="AD49" i="14"/>
  <c r="AC49" i="14"/>
  <c r="W49" i="14"/>
  <c r="V49" i="14"/>
  <c r="U49" i="14"/>
  <c r="M48" i="14"/>
  <c r="AF48" i="14"/>
  <c r="AE48" i="14"/>
  <c r="AD48" i="14"/>
  <c r="AC48" i="14"/>
  <c r="W48" i="14"/>
  <c r="V48" i="14"/>
  <c r="U48" i="14"/>
  <c r="M47" i="14"/>
  <c r="L47" i="14"/>
  <c r="AF47" i="14"/>
  <c r="AE47" i="14"/>
  <c r="AD47" i="14"/>
  <c r="AC47" i="14"/>
  <c r="W47" i="14"/>
  <c r="V47" i="14"/>
  <c r="U47" i="14"/>
  <c r="M46" i="14"/>
  <c r="AF46" i="14"/>
  <c r="AE46" i="14"/>
  <c r="AD46" i="14"/>
  <c r="AC46" i="14"/>
  <c r="W46" i="14"/>
  <c r="V46" i="14"/>
  <c r="U46" i="14"/>
  <c r="M45" i="14"/>
  <c r="AF45" i="14"/>
  <c r="AE45" i="14"/>
  <c r="AD45" i="14"/>
  <c r="AC45" i="14"/>
  <c r="W45" i="14"/>
  <c r="V45" i="14"/>
  <c r="U45" i="14"/>
  <c r="M44" i="14"/>
  <c r="AF44" i="14"/>
  <c r="AE44" i="14"/>
  <c r="AD44" i="14"/>
  <c r="AC44" i="14"/>
  <c r="W44" i="14"/>
  <c r="V44" i="14"/>
  <c r="U44" i="14"/>
  <c r="M43" i="14"/>
  <c r="L43" i="14"/>
  <c r="AF43" i="14"/>
  <c r="AE43" i="14"/>
  <c r="AD43" i="14"/>
  <c r="AC43" i="14"/>
  <c r="W43" i="14"/>
  <c r="V43" i="14"/>
  <c r="U43" i="14"/>
  <c r="M42" i="14"/>
  <c r="AF42" i="14"/>
  <c r="AE42" i="14"/>
  <c r="AD42" i="14"/>
  <c r="AC42" i="14"/>
  <c r="W42" i="14"/>
  <c r="V42" i="14"/>
  <c r="U42" i="14"/>
  <c r="M41" i="14"/>
  <c r="AF41" i="14"/>
  <c r="AE41" i="14"/>
  <c r="AD41" i="14"/>
  <c r="AC41" i="14"/>
  <c r="W41" i="14"/>
  <c r="V41" i="14"/>
  <c r="U41" i="14"/>
  <c r="M40" i="14"/>
  <c r="AF40" i="14"/>
  <c r="AE40" i="14"/>
  <c r="AD40" i="14"/>
  <c r="AC40" i="14"/>
  <c r="W40" i="14"/>
  <c r="V40" i="14"/>
  <c r="U40" i="14"/>
  <c r="M39" i="14"/>
  <c r="L39" i="14"/>
  <c r="AF39" i="14"/>
  <c r="AE39" i="14"/>
  <c r="AD39" i="14"/>
  <c r="AC39" i="14"/>
  <c r="W39" i="14"/>
  <c r="V39" i="14"/>
  <c r="U39" i="14"/>
  <c r="M38" i="14"/>
  <c r="AF38" i="14"/>
  <c r="AE38" i="14"/>
  <c r="AD38" i="14"/>
  <c r="AC38" i="14"/>
  <c r="W38" i="14"/>
  <c r="V38" i="14"/>
  <c r="U38" i="14"/>
  <c r="M37" i="14"/>
  <c r="AF37" i="14"/>
  <c r="AE37" i="14"/>
  <c r="AD37" i="14"/>
  <c r="AC37" i="14"/>
  <c r="W37" i="14"/>
  <c r="V37" i="14"/>
  <c r="U37" i="14"/>
  <c r="M36" i="14"/>
  <c r="AF36" i="14"/>
  <c r="AE36" i="14"/>
  <c r="AD36" i="14"/>
  <c r="AC36" i="14"/>
  <c r="W36" i="14"/>
  <c r="V36" i="14"/>
  <c r="U36" i="14"/>
  <c r="M35" i="14"/>
  <c r="L35" i="14"/>
  <c r="AF35" i="14"/>
  <c r="AE35" i="14"/>
  <c r="AD35" i="14"/>
  <c r="AC35" i="14"/>
  <c r="W35" i="14"/>
  <c r="V35" i="14"/>
  <c r="U35" i="14"/>
  <c r="M34" i="14"/>
  <c r="AF34" i="14"/>
  <c r="AE34" i="14"/>
  <c r="AD34" i="14"/>
  <c r="AC34" i="14"/>
  <c r="W34" i="14"/>
  <c r="V34" i="14"/>
  <c r="U34" i="14"/>
  <c r="M33" i="14"/>
  <c r="AF33" i="14"/>
  <c r="AE33" i="14"/>
  <c r="AD33" i="14"/>
  <c r="AC33" i="14"/>
  <c r="W33" i="14"/>
  <c r="V33" i="14"/>
  <c r="U33" i="14"/>
  <c r="M32" i="14"/>
  <c r="AF32" i="14"/>
  <c r="AE32" i="14"/>
  <c r="AD32" i="14"/>
  <c r="AC32" i="14"/>
  <c r="W32" i="14"/>
  <c r="V32" i="14"/>
  <c r="U32" i="14"/>
  <c r="M31" i="14"/>
  <c r="L31" i="14"/>
  <c r="AF31" i="14"/>
  <c r="AE31" i="14"/>
  <c r="AD31" i="14"/>
  <c r="AC31" i="14"/>
  <c r="W31" i="14"/>
  <c r="V31" i="14"/>
  <c r="U31" i="14"/>
  <c r="M30" i="14"/>
  <c r="AF30" i="14"/>
  <c r="AE30" i="14"/>
  <c r="AD30" i="14"/>
  <c r="AC30" i="14"/>
  <c r="W30" i="14"/>
  <c r="V30" i="14"/>
  <c r="U30" i="14"/>
  <c r="M29" i="14"/>
  <c r="AF29" i="14"/>
  <c r="AE29" i="14"/>
  <c r="AD29" i="14"/>
  <c r="AC29" i="14"/>
  <c r="W29" i="14"/>
  <c r="V29" i="14"/>
  <c r="U29" i="14"/>
  <c r="M28" i="14"/>
  <c r="AF28" i="14"/>
  <c r="AE28" i="14"/>
  <c r="AD28" i="14"/>
  <c r="AC28" i="14"/>
  <c r="W28" i="14"/>
  <c r="V28" i="14"/>
  <c r="U28" i="14"/>
  <c r="M27" i="14"/>
  <c r="AF27" i="14"/>
  <c r="AE27" i="14"/>
  <c r="AD27" i="14"/>
  <c r="AC27" i="14"/>
  <c r="W27" i="14"/>
  <c r="V27" i="14"/>
  <c r="U27" i="14"/>
  <c r="M26" i="14"/>
  <c r="AF26" i="14"/>
  <c r="AE26" i="14"/>
  <c r="AD26" i="14"/>
  <c r="AC26" i="14"/>
  <c r="W26" i="14"/>
  <c r="V26" i="14"/>
  <c r="U26" i="14"/>
  <c r="M25" i="14"/>
  <c r="AF25" i="14"/>
  <c r="AE25" i="14"/>
  <c r="AD25" i="14"/>
  <c r="AC25" i="14"/>
  <c r="W25" i="14"/>
  <c r="V25" i="14"/>
  <c r="U25" i="14"/>
  <c r="M24" i="14"/>
  <c r="AF24" i="14"/>
  <c r="AE24" i="14"/>
  <c r="AD24" i="14"/>
  <c r="AC24" i="14"/>
  <c r="W24" i="14"/>
  <c r="V24" i="14"/>
  <c r="U24" i="14"/>
  <c r="M23" i="14"/>
  <c r="L23" i="14"/>
  <c r="AF23" i="14"/>
  <c r="AE23" i="14"/>
  <c r="AD23" i="14"/>
  <c r="AC23" i="14"/>
  <c r="W23" i="14"/>
  <c r="V23" i="14"/>
  <c r="U23" i="14"/>
  <c r="M22" i="14"/>
  <c r="AF22" i="14"/>
  <c r="AE22" i="14"/>
  <c r="AD22" i="14"/>
  <c r="AC22" i="14"/>
  <c r="W22" i="14"/>
  <c r="V22" i="14"/>
  <c r="U22" i="14"/>
  <c r="M21" i="14"/>
  <c r="AF21" i="14"/>
  <c r="AE21" i="14"/>
  <c r="AD21" i="14"/>
  <c r="AC21" i="14"/>
  <c r="W21" i="14"/>
  <c r="V21" i="14"/>
  <c r="U21" i="14"/>
  <c r="M20" i="14"/>
  <c r="AF20" i="14"/>
  <c r="AE20" i="14"/>
  <c r="AD20" i="14"/>
  <c r="AC20" i="14"/>
  <c r="W20" i="14"/>
  <c r="V20" i="14"/>
  <c r="U20" i="14"/>
  <c r="M19" i="14"/>
  <c r="AF19" i="14"/>
  <c r="AE19" i="14"/>
  <c r="AD19" i="14"/>
  <c r="AC19" i="14"/>
  <c r="W19" i="14"/>
  <c r="V19" i="14"/>
  <c r="U19" i="14"/>
  <c r="M18" i="14"/>
  <c r="AF18" i="14"/>
  <c r="AE18" i="14"/>
  <c r="AD18" i="14"/>
  <c r="AC18" i="14"/>
  <c r="W18" i="14"/>
  <c r="V18" i="14"/>
  <c r="U18" i="14"/>
  <c r="M17" i="14"/>
  <c r="AF17" i="14"/>
  <c r="AE17" i="14"/>
  <c r="AD17" i="14"/>
  <c r="AC17" i="14"/>
  <c r="W17" i="14"/>
  <c r="V17" i="14"/>
  <c r="U17" i="14"/>
  <c r="M16" i="14"/>
  <c r="AF16" i="14"/>
  <c r="AE16" i="14"/>
  <c r="AD16" i="14"/>
  <c r="AC16" i="14"/>
  <c r="W16" i="14"/>
  <c r="V16" i="14"/>
  <c r="U16" i="14"/>
  <c r="M15" i="14"/>
  <c r="L15" i="14"/>
  <c r="AF15" i="14"/>
  <c r="AE15" i="14"/>
  <c r="AD15" i="14"/>
  <c r="AC15" i="14"/>
  <c r="W15" i="14"/>
  <c r="V15" i="14"/>
  <c r="U15" i="14"/>
  <c r="M14" i="14"/>
  <c r="AF14" i="14"/>
  <c r="AE14" i="14"/>
  <c r="AD14" i="14"/>
  <c r="AC14" i="14"/>
  <c r="W14" i="14"/>
  <c r="V14" i="14"/>
  <c r="U14" i="14"/>
  <c r="M13" i="14"/>
  <c r="AF13" i="14"/>
  <c r="AE13" i="14"/>
  <c r="AD13" i="14"/>
  <c r="AC13" i="14"/>
  <c r="W13" i="14"/>
  <c r="V13" i="14"/>
  <c r="U13" i="14"/>
  <c r="M12" i="14"/>
  <c r="AF12" i="14"/>
  <c r="AE12" i="14"/>
  <c r="AD12" i="14"/>
  <c r="AC12" i="14"/>
  <c r="W12" i="14"/>
  <c r="V12" i="14"/>
  <c r="U12" i="14"/>
  <c r="M11" i="14"/>
  <c r="AF11" i="14"/>
  <c r="AE11" i="14"/>
  <c r="AD11" i="14"/>
  <c r="AC11" i="14"/>
  <c r="W11" i="14"/>
  <c r="V11" i="14"/>
  <c r="U11" i="14"/>
  <c r="M10" i="14"/>
  <c r="AF10" i="14"/>
  <c r="AE10" i="14"/>
  <c r="AD10" i="14"/>
  <c r="AC10" i="14"/>
  <c r="W10" i="14"/>
  <c r="V10" i="14"/>
  <c r="U10" i="14"/>
  <c r="M9" i="14"/>
  <c r="AF9" i="14"/>
  <c r="AE9" i="14"/>
  <c r="AD9" i="14"/>
  <c r="AC9" i="14"/>
  <c r="W9" i="14"/>
  <c r="V9" i="14"/>
  <c r="U9" i="14"/>
  <c r="M8" i="14"/>
  <c r="AF8" i="14"/>
  <c r="AE8" i="14"/>
  <c r="AD8" i="14"/>
  <c r="AC8" i="14"/>
  <c r="W8" i="14"/>
  <c r="V8" i="14"/>
  <c r="U8" i="14"/>
  <c r="M7" i="14"/>
  <c r="AF7" i="14"/>
  <c r="AE7" i="14"/>
  <c r="AD7" i="14"/>
  <c r="AC7" i="14"/>
  <c r="W7" i="14"/>
  <c r="V7" i="14"/>
  <c r="U7" i="14"/>
  <c r="M6" i="14"/>
  <c r="AF6" i="14"/>
  <c r="AE6" i="14"/>
  <c r="AD6" i="14"/>
  <c r="AC6" i="14"/>
  <c r="W6" i="14"/>
  <c r="V6" i="14"/>
  <c r="U6" i="14"/>
  <c r="AF5" i="14"/>
  <c r="AE5" i="14"/>
  <c r="AD5" i="14"/>
  <c r="AC5" i="14"/>
  <c r="W5" i="14"/>
  <c r="V5" i="14"/>
  <c r="U5" i="14"/>
  <c r="M4" i="14"/>
  <c r="AF4" i="14"/>
  <c r="AE4" i="14"/>
  <c r="AD4" i="14"/>
  <c r="AD105" i="14" s="1" a="1"/>
  <c r="AD105" i="14" s="1"/>
  <c r="AC4" i="14"/>
  <c r="W4" i="14"/>
  <c r="V4" i="14"/>
  <c r="U4" i="14"/>
  <c r="M3" i="14"/>
  <c r="M104" i="14" s="1"/>
  <c r="AF3" i="14"/>
  <c r="AE3" i="14"/>
  <c r="AE105" i="14" s="1" a="1"/>
  <c r="AE105" i="14" s="1"/>
  <c r="AD3" i="14"/>
  <c r="AC3" i="14"/>
  <c r="W3" i="14"/>
  <c r="V3" i="14"/>
  <c r="U3" i="14"/>
  <c r="F105" i="13" a="1"/>
  <c r="F105" i="13" s="1"/>
  <c r="E105" i="13"/>
  <c r="B105" i="13"/>
  <c r="F104" i="13"/>
  <c r="E104" i="13"/>
  <c r="B104" i="13"/>
  <c r="O54" i="13"/>
  <c r="M54" i="13"/>
  <c r="L54" i="13"/>
  <c r="AF54" i="13"/>
  <c r="AE54" i="13"/>
  <c r="AD54" i="13"/>
  <c r="AC54" i="13"/>
  <c r="W54" i="13"/>
  <c r="V54" i="13"/>
  <c r="U54" i="13"/>
  <c r="N53" i="13"/>
  <c r="AF53" i="13"/>
  <c r="AE53" i="13"/>
  <c r="AD53" i="13"/>
  <c r="AC53" i="13"/>
  <c r="W53" i="13"/>
  <c r="V53" i="13"/>
  <c r="U53" i="13"/>
  <c r="O52" i="13"/>
  <c r="M52" i="13"/>
  <c r="L52" i="13"/>
  <c r="AF52" i="13"/>
  <c r="AE52" i="13"/>
  <c r="AD52" i="13"/>
  <c r="AC52" i="13"/>
  <c r="W52" i="13"/>
  <c r="V52" i="13"/>
  <c r="U52" i="13"/>
  <c r="N51" i="13"/>
  <c r="AF51" i="13"/>
  <c r="AE51" i="13"/>
  <c r="AD51" i="13"/>
  <c r="AC51" i="13"/>
  <c r="W51" i="13"/>
  <c r="V51" i="13"/>
  <c r="U51" i="13"/>
  <c r="O50" i="13"/>
  <c r="M50" i="13"/>
  <c r="L50" i="13"/>
  <c r="AF50" i="13"/>
  <c r="AE50" i="13"/>
  <c r="AD50" i="13"/>
  <c r="AC50" i="13"/>
  <c r="W50" i="13"/>
  <c r="V50" i="13"/>
  <c r="U50" i="13"/>
  <c r="N49" i="13"/>
  <c r="AF49" i="13"/>
  <c r="AE49" i="13"/>
  <c r="AD49" i="13"/>
  <c r="AC49" i="13"/>
  <c r="W49" i="13"/>
  <c r="V49" i="13"/>
  <c r="U49" i="13"/>
  <c r="O48" i="13"/>
  <c r="M48" i="13"/>
  <c r="L48" i="13"/>
  <c r="AF48" i="13"/>
  <c r="AE48" i="13"/>
  <c r="AD48" i="13"/>
  <c r="AC48" i="13"/>
  <c r="W48" i="13"/>
  <c r="V48" i="13"/>
  <c r="U48" i="13"/>
  <c r="N47" i="13"/>
  <c r="AF47" i="13"/>
  <c r="AE47" i="13"/>
  <c r="AD47" i="13"/>
  <c r="AC47" i="13"/>
  <c r="W47" i="13"/>
  <c r="V47" i="13"/>
  <c r="U47" i="13"/>
  <c r="O46" i="13"/>
  <c r="M46" i="13"/>
  <c r="L46" i="13"/>
  <c r="AF46" i="13"/>
  <c r="AE46" i="13"/>
  <c r="AD46" i="13"/>
  <c r="AC46" i="13"/>
  <c r="W46" i="13"/>
  <c r="V46" i="13"/>
  <c r="U46" i="13"/>
  <c r="N45" i="13"/>
  <c r="AF45" i="13"/>
  <c r="AE45" i="13"/>
  <c r="AD45" i="13"/>
  <c r="AC45" i="13"/>
  <c r="W45" i="13"/>
  <c r="V45" i="13"/>
  <c r="U45" i="13"/>
  <c r="O44" i="13"/>
  <c r="M44" i="13"/>
  <c r="L44" i="13"/>
  <c r="AF44" i="13"/>
  <c r="AE44" i="13"/>
  <c r="AD44" i="13"/>
  <c r="AC44" i="13"/>
  <c r="W44" i="13"/>
  <c r="V44" i="13"/>
  <c r="U44" i="13"/>
  <c r="N43" i="13"/>
  <c r="AF43" i="13"/>
  <c r="AE43" i="13"/>
  <c r="AD43" i="13"/>
  <c r="AC43" i="13"/>
  <c r="W43" i="13"/>
  <c r="V43" i="13"/>
  <c r="U43" i="13"/>
  <c r="O42" i="13"/>
  <c r="M42" i="13"/>
  <c r="L42" i="13"/>
  <c r="AF42" i="13"/>
  <c r="AE42" i="13"/>
  <c r="AD42" i="13"/>
  <c r="AC42" i="13"/>
  <c r="W42" i="13"/>
  <c r="V42" i="13"/>
  <c r="U42" i="13"/>
  <c r="N41" i="13"/>
  <c r="AF41" i="13"/>
  <c r="AE41" i="13"/>
  <c r="AD41" i="13"/>
  <c r="AC41" i="13"/>
  <c r="W41" i="13"/>
  <c r="V41" i="13"/>
  <c r="U41" i="13"/>
  <c r="O40" i="13"/>
  <c r="M40" i="13"/>
  <c r="L40" i="13"/>
  <c r="AF40" i="13"/>
  <c r="AE40" i="13"/>
  <c r="AD40" i="13"/>
  <c r="AC40" i="13"/>
  <c r="W40" i="13"/>
  <c r="V40" i="13"/>
  <c r="U40" i="13"/>
  <c r="N39" i="13"/>
  <c r="AF39" i="13"/>
  <c r="AE39" i="13"/>
  <c r="AD39" i="13"/>
  <c r="AC39" i="13"/>
  <c r="W39" i="13"/>
  <c r="V39" i="13"/>
  <c r="U39" i="13"/>
  <c r="O38" i="13"/>
  <c r="M38" i="13"/>
  <c r="L38" i="13"/>
  <c r="AF38" i="13"/>
  <c r="AE38" i="13"/>
  <c r="AD38" i="13"/>
  <c r="AC38" i="13"/>
  <c r="W38" i="13"/>
  <c r="V38" i="13"/>
  <c r="U38" i="13"/>
  <c r="N37" i="13"/>
  <c r="AF37" i="13"/>
  <c r="AE37" i="13"/>
  <c r="AD37" i="13"/>
  <c r="AC37" i="13"/>
  <c r="W37" i="13"/>
  <c r="V37" i="13"/>
  <c r="U37" i="13"/>
  <c r="O36" i="13"/>
  <c r="M36" i="13"/>
  <c r="L36" i="13"/>
  <c r="AF36" i="13"/>
  <c r="AE36" i="13"/>
  <c r="AD36" i="13"/>
  <c r="AC36" i="13"/>
  <c r="W36" i="13"/>
  <c r="V36" i="13"/>
  <c r="U36" i="13"/>
  <c r="N35" i="13"/>
  <c r="AF35" i="13"/>
  <c r="AE35" i="13"/>
  <c r="AD35" i="13"/>
  <c r="AC35" i="13"/>
  <c r="W35" i="13"/>
  <c r="V35" i="13"/>
  <c r="U35" i="13"/>
  <c r="O34" i="13"/>
  <c r="M34" i="13"/>
  <c r="L34" i="13"/>
  <c r="AF34" i="13"/>
  <c r="AE34" i="13"/>
  <c r="AD34" i="13"/>
  <c r="AC34" i="13"/>
  <c r="W34" i="13"/>
  <c r="V34" i="13"/>
  <c r="U34" i="13"/>
  <c r="N33" i="13"/>
  <c r="AF33" i="13"/>
  <c r="AE33" i="13"/>
  <c r="AD33" i="13"/>
  <c r="AC33" i="13"/>
  <c r="W33" i="13"/>
  <c r="V33" i="13"/>
  <c r="U33" i="13"/>
  <c r="O32" i="13"/>
  <c r="M32" i="13"/>
  <c r="L32" i="13"/>
  <c r="AF32" i="13"/>
  <c r="AE32" i="13"/>
  <c r="AD32" i="13"/>
  <c r="AC32" i="13"/>
  <c r="W32" i="13"/>
  <c r="V32" i="13"/>
  <c r="U32" i="13"/>
  <c r="N31" i="13"/>
  <c r="AF31" i="13"/>
  <c r="AE31" i="13"/>
  <c r="AD31" i="13"/>
  <c r="AC31" i="13"/>
  <c r="W31" i="13"/>
  <c r="V31" i="13"/>
  <c r="U31" i="13"/>
  <c r="M30" i="13"/>
  <c r="AF30" i="13"/>
  <c r="AE30" i="13"/>
  <c r="AD30" i="13"/>
  <c r="AC30" i="13"/>
  <c r="W30" i="13"/>
  <c r="V30" i="13"/>
  <c r="U30" i="13"/>
  <c r="N29" i="13"/>
  <c r="AF29" i="13"/>
  <c r="AE29" i="13"/>
  <c r="AD29" i="13"/>
  <c r="AC29" i="13"/>
  <c r="W29" i="13"/>
  <c r="V29" i="13"/>
  <c r="U29" i="13"/>
  <c r="M28" i="13"/>
  <c r="AF28" i="13"/>
  <c r="AE28" i="13"/>
  <c r="AD28" i="13"/>
  <c r="AC28" i="13"/>
  <c r="W28" i="13"/>
  <c r="V28" i="13"/>
  <c r="U28" i="13"/>
  <c r="N27" i="13"/>
  <c r="AF27" i="13"/>
  <c r="AE27" i="13"/>
  <c r="AD27" i="13"/>
  <c r="AC27" i="13"/>
  <c r="W27" i="13"/>
  <c r="V27" i="13"/>
  <c r="U27" i="13"/>
  <c r="M26" i="13"/>
  <c r="AF26" i="13"/>
  <c r="AE26" i="13"/>
  <c r="AD26" i="13"/>
  <c r="AC26" i="13"/>
  <c r="W26" i="13"/>
  <c r="V26" i="13"/>
  <c r="U26" i="13"/>
  <c r="N25" i="13"/>
  <c r="AF25" i="13"/>
  <c r="AE25" i="13"/>
  <c r="AD25" i="13"/>
  <c r="AC25" i="13"/>
  <c r="W25" i="13"/>
  <c r="V25" i="13"/>
  <c r="U25" i="13"/>
  <c r="M24" i="13"/>
  <c r="AF24" i="13"/>
  <c r="AE24" i="13"/>
  <c r="AD24" i="13"/>
  <c r="AC24" i="13"/>
  <c r="W24" i="13"/>
  <c r="V24" i="13"/>
  <c r="U24" i="13"/>
  <c r="N23" i="13"/>
  <c r="AF23" i="13"/>
  <c r="AE23" i="13"/>
  <c r="AD23" i="13"/>
  <c r="AC23" i="13"/>
  <c r="W23" i="13"/>
  <c r="V23" i="13"/>
  <c r="U23" i="13"/>
  <c r="M22" i="13"/>
  <c r="AF22" i="13"/>
  <c r="AE22" i="13"/>
  <c r="AD22" i="13"/>
  <c r="AC22" i="13"/>
  <c r="W22" i="13"/>
  <c r="V22" i="13"/>
  <c r="U22" i="13"/>
  <c r="N21" i="13"/>
  <c r="AF21" i="13"/>
  <c r="AE21" i="13"/>
  <c r="AD21" i="13"/>
  <c r="AC21" i="13"/>
  <c r="W21" i="13"/>
  <c r="V21" i="13"/>
  <c r="U21" i="13"/>
  <c r="M20" i="13"/>
  <c r="AF20" i="13"/>
  <c r="AE20" i="13"/>
  <c r="AD20" i="13"/>
  <c r="AC20" i="13"/>
  <c r="W20" i="13"/>
  <c r="V20" i="13"/>
  <c r="U20" i="13"/>
  <c r="N19" i="13"/>
  <c r="AF19" i="13"/>
  <c r="AE19" i="13"/>
  <c r="AD19" i="13"/>
  <c r="AC19" i="13"/>
  <c r="W19" i="13"/>
  <c r="V19" i="13"/>
  <c r="U19" i="13"/>
  <c r="M18" i="13"/>
  <c r="AF18" i="13"/>
  <c r="AE18" i="13"/>
  <c r="AD18" i="13"/>
  <c r="AC18" i="13"/>
  <c r="W18" i="13"/>
  <c r="V18" i="13"/>
  <c r="U18" i="13"/>
  <c r="N17" i="13"/>
  <c r="AF17" i="13"/>
  <c r="AE17" i="13"/>
  <c r="AD17" i="13"/>
  <c r="AC17" i="13"/>
  <c r="W17" i="13"/>
  <c r="V17" i="13"/>
  <c r="U17" i="13"/>
  <c r="M16" i="13"/>
  <c r="AF16" i="13"/>
  <c r="AE16" i="13"/>
  <c r="AD16" i="13"/>
  <c r="AC16" i="13"/>
  <c r="W16" i="13"/>
  <c r="V16" i="13"/>
  <c r="U16" i="13"/>
  <c r="N15" i="13"/>
  <c r="AF15" i="13"/>
  <c r="AE15" i="13"/>
  <c r="AD15" i="13"/>
  <c r="AC15" i="13"/>
  <c r="W15" i="13"/>
  <c r="V15" i="13"/>
  <c r="U15" i="13"/>
  <c r="M14" i="13"/>
  <c r="AF14" i="13"/>
  <c r="AE14" i="13"/>
  <c r="AD14" i="13"/>
  <c r="AC14" i="13"/>
  <c r="W14" i="13"/>
  <c r="V14" i="13"/>
  <c r="U14" i="13"/>
  <c r="N13" i="13"/>
  <c r="AF13" i="13"/>
  <c r="AE13" i="13"/>
  <c r="AD13" i="13"/>
  <c r="AC13" i="13"/>
  <c r="W13" i="13"/>
  <c r="V13" i="13"/>
  <c r="U13" i="13"/>
  <c r="M12" i="13"/>
  <c r="AF12" i="13"/>
  <c r="AE12" i="13"/>
  <c r="AD12" i="13"/>
  <c r="AC12" i="13"/>
  <c r="W12" i="13"/>
  <c r="V12" i="13"/>
  <c r="U12" i="13"/>
  <c r="N11" i="13"/>
  <c r="AF11" i="13"/>
  <c r="AE11" i="13"/>
  <c r="AD11" i="13"/>
  <c r="AC11" i="13"/>
  <c r="W11" i="13"/>
  <c r="V11" i="13"/>
  <c r="U11" i="13"/>
  <c r="M10" i="13"/>
  <c r="AF10" i="13"/>
  <c r="AE10" i="13"/>
  <c r="AD10" i="13"/>
  <c r="AC10" i="13"/>
  <c r="W10" i="13"/>
  <c r="V10" i="13"/>
  <c r="U10" i="13"/>
  <c r="N9" i="13"/>
  <c r="AF9" i="13"/>
  <c r="AE9" i="13"/>
  <c r="AD9" i="13"/>
  <c r="AC9" i="13"/>
  <c r="W9" i="13"/>
  <c r="V9" i="13"/>
  <c r="U9" i="13"/>
  <c r="M8" i="13"/>
  <c r="AF8" i="13"/>
  <c r="AE8" i="13"/>
  <c r="AD8" i="13"/>
  <c r="AC8" i="13"/>
  <c r="W8" i="13"/>
  <c r="V8" i="13"/>
  <c r="U8" i="13"/>
  <c r="N7" i="13"/>
  <c r="AF7" i="13"/>
  <c r="AE7" i="13"/>
  <c r="AD7" i="13"/>
  <c r="AC7" i="13"/>
  <c r="W7" i="13"/>
  <c r="V7" i="13"/>
  <c r="U7" i="13"/>
  <c r="M6" i="13"/>
  <c r="AF6" i="13"/>
  <c r="AE6" i="13"/>
  <c r="AD6" i="13"/>
  <c r="AC6" i="13"/>
  <c r="W6" i="13"/>
  <c r="V6" i="13"/>
  <c r="U6" i="13"/>
  <c r="N5" i="13"/>
  <c r="AF5" i="13"/>
  <c r="AE5" i="13"/>
  <c r="AD5" i="13"/>
  <c r="AC5" i="13"/>
  <c r="W5" i="13"/>
  <c r="V5" i="13"/>
  <c r="U5" i="13"/>
  <c r="M4" i="13"/>
  <c r="AF4" i="13"/>
  <c r="AE4" i="13"/>
  <c r="AD4" i="13"/>
  <c r="AD105" i="13" s="1" a="1"/>
  <c r="AD105" i="13" s="1"/>
  <c r="AC4" i="13"/>
  <c r="W4" i="13"/>
  <c r="V4" i="13"/>
  <c r="U4" i="13"/>
  <c r="N3" i="13"/>
  <c r="AF3" i="13"/>
  <c r="AE3" i="13"/>
  <c r="AE105" i="13" s="1" a="1"/>
  <c r="AE105" i="13" s="1"/>
  <c r="AD3" i="13"/>
  <c r="AC3" i="13"/>
  <c r="AC105" i="13" s="1" a="1"/>
  <c r="AC105" i="13" s="1"/>
  <c r="W3" i="13"/>
  <c r="V3" i="13"/>
  <c r="U3" i="13"/>
  <c r="F105" i="12" a="1"/>
  <c r="F105" i="12" s="1"/>
  <c r="E105" i="12"/>
  <c r="B105" i="12"/>
  <c r="F104" i="12"/>
  <c r="E104" i="12"/>
  <c r="B104" i="12"/>
  <c r="O54" i="12"/>
  <c r="M54" i="12"/>
  <c r="L54" i="12"/>
  <c r="AF54" i="12"/>
  <c r="AE54" i="12"/>
  <c r="AD54" i="12"/>
  <c r="AC54" i="12"/>
  <c r="W54" i="12"/>
  <c r="V54" i="12"/>
  <c r="U54" i="12"/>
  <c r="N53" i="12"/>
  <c r="M53" i="12"/>
  <c r="L53" i="12"/>
  <c r="AF53" i="12"/>
  <c r="AE53" i="12"/>
  <c r="AD53" i="12"/>
  <c r="AC53" i="12"/>
  <c r="W53" i="12"/>
  <c r="V53" i="12"/>
  <c r="U53" i="12"/>
  <c r="O52" i="12"/>
  <c r="M52" i="12"/>
  <c r="L52" i="12"/>
  <c r="AF52" i="12"/>
  <c r="AE52" i="12"/>
  <c r="AD52" i="12"/>
  <c r="AC52" i="12"/>
  <c r="W52" i="12"/>
  <c r="V52" i="12"/>
  <c r="U52" i="12"/>
  <c r="N51" i="12"/>
  <c r="M51" i="12"/>
  <c r="L51" i="12"/>
  <c r="AF51" i="12"/>
  <c r="AE51" i="12"/>
  <c r="AD51" i="12"/>
  <c r="AC51" i="12"/>
  <c r="W51" i="12"/>
  <c r="V51" i="12"/>
  <c r="U51" i="12"/>
  <c r="O50" i="12"/>
  <c r="M50" i="12"/>
  <c r="L50" i="12"/>
  <c r="AF50" i="12"/>
  <c r="AE50" i="12"/>
  <c r="AD50" i="12"/>
  <c r="AC50" i="12"/>
  <c r="W50" i="12"/>
  <c r="V50" i="12"/>
  <c r="U50" i="12"/>
  <c r="N49" i="12"/>
  <c r="M49" i="12"/>
  <c r="L49" i="12"/>
  <c r="AF49" i="12"/>
  <c r="AE49" i="12"/>
  <c r="AD49" i="12"/>
  <c r="AC49" i="12"/>
  <c r="W49" i="12"/>
  <c r="V49" i="12"/>
  <c r="U49" i="12"/>
  <c r="O48" i="12"/>
  <c r="M48" i="12"/>
  <c r="L48" i="12"/>
  <c r="AF48" i="12"/>
  <c r="AE48" i="12"/>
  <c r="AD48" i="12"/>
  <c r="AC48" i="12"/>
  <c r="W48" i="12"/>
  <c r="V48" i="12"/>
  <c r="U48" i="12"/>
  <c r="N47" i="12"/>
  <c r="M47" i="12"/>
  <c r="L47" i="12"/>
  <c r="AF47" i="12"/>
  <c r="AE47" i="12"/>
  <c r="AD47" i="12"/>
  <c r="AC47" i="12"/>
  <c r="W47" i="12"/>
  <c r="V47" i="12"/>
  <c r="U47" i="12"/>
  <c r="O46" i="12"/>
  <c r="M46" i="12"/>
  <c r="L46" i="12"/>
  <c r="AF46" i="12"/>
  <c r="AE46" i="12"/>
  <c r="AD46" i="12"/>
  <c r="AC46" i="12"/>
  <c r="W46" i="12"/>
  <c r="V46" i="12"/>
  <c r="U46" i="12"/>
  <c r="N45" i="12"/>
  <c r="M45" i="12"/>
  <c r="L45" i="12"/>
  <c r="AF45" i="12"/>
  <c r="AE45" i="12"/>
  <c r="AD45" i="12"/>
  <c r="AC45" i="12"/>
  <c r="W45" i="12"/>
  <c r="V45" i="12"/>
  <c r="U45" i="12"/>
  <c r="O44" i="12"/>
  <c r="M44" i="12"/>
  <c r="L44" i="12"/>
  <c r="AF44" i="12"/>
  <c r="AE44" i="12"/>
  <c r="AD44" i="12"/>
  <c r="AC44" i="12"/>
  <c r="W44" i="12"/>
  <c r="V44" i="12"/>
  <c r="U44" i="12"/>
  <c r="N43" i="12"/>
  <c r="M43" i="12"/>
  <c r="L43" i="12"/>
  <c r="AF43" i="12"/>
  <c r="AE43" i="12"/>
  <c r="AD43" i="12"/>
  <c r="AC43" i="12"/>
  <c r="W43" i="12"/>
  <c r="V43" i="12"/>
  <c r="U43" i="12"/>
  <c r="O42" i="12"/>
  <c r="M42" i="12"/>
  <c r="L42" i="12"/>
  <c r="AF42" i="12"/>
  <c r="AE42" i="12"/>
  <c r="AD42" i="12"/>
  <c r="AC42" i="12"/>
  <c r="W42" i="12"/>
  <c r="V42" i="12"/>
  <c r="U42" i="12"/>
  <c r="N41" i="12"/>
  <c r="M41" i="12"/>
  <c r="L41" i="12"/>
  <c r="AF41" i="12"/>
  <c r="AE41" i="12"/>
  <c r="AD41" i="12"/>
  <c r="AC41" i="12"/>
  <c r="W41" i="12"/>
  <c r="V41" i="12"/>
  <c r="U41" i="12"/>
  <c r="O40" i="12"/>
  <c r="M40" i="12"/>
  <c r="L40" i="12"/>
  <c r="AF40" i="12"/>
  <c r="AE40" i="12"/>
  <c r="AD40" i="12"/>
  <c r="AC40" i="12"/>
  <c r="W40" i="12"/>
  <c r="V40" i="12"/>
  <c r="U40" i="12"/>
  <c r="N39" i="12"/>
  <c r="M39" i="12"/>
  <c r="L39" i="12"/>
  <c r="AF39" i="12"/>
  <c r="AE39" i="12"/>
  <c r="AD39" i="12"/>
  <c r="AC39" i="12"/>
  <c r="W39" i="12"/>
  <c r="V39" i="12"/>
  <c r="U39" i="12"/>
  <c r="O38" i="12"/>
  <c r="L38" i="12"/>
  <c r="AF38" i="12"/>
  <c r="AE38" i="12"/>
  <c r="AD38" i="12"/>
  <c r="AC38" i="12"/>
  <c r="W38" i="12"/>
  <c r="V38" i="12"/>
  <c r="U38" i="12"/>
  <c r="N37" i="12"/>
  <c r="M37" i="12"/>
  <c r="AF37" i="12"/>
  <c r="AE37" i="12"/>
  <c r="AD37" i="12"/>
  <c r="AC37" i="12"/>
  <c r="W37" i="12"/>
  <c r="V37" i="12"/>
  <c r="U37" i="12"/>
  <c r="O36" i="12"/>
  <c r="M36" i="12"/>
  <c r="L36" i="12"/>
  <c r="AF36" i="12"/>
  <c r="AE36" i="12"/>
  <c r="AD36" i="12"/>
  <c r="AC36" i="12"/>
  <c r="W36" i="12"/>
  <c r="V36" i="12"/>
  <c r="U36" i="12"/>
  <c r="N35" i="12"/>
  <c r="M35" i="12"/>
  <c r="AF35" i="12"/>
  <c r="AE35" i="12"/>
  <c r="AD35" i="12"/>
  <c r="AC35" i="12"/>
  <c r="W35" i="12"/>
  <c r="V35" i="12"/>
  <c r="U35" i="12"/>
  <c r="O34" i="12"/>
  <c r="M34" i="12"/>
  <c r="L34" i="12"/>
  <c r="AF34" i="12"/>
  <c r="AE34" i="12"/>
  <c r="AD34" i="12"/>
  <c r="AC34" i="12"/>
  <c r="W34" i="12"/>
  <c r="V34" i="12"/>
  <c r="U34" i="12"/>
  <c r="N33" i="12"/>
  <c r="M33" i="12"/>
  <c r="AF33" i="12"/>
  <c r="AE33" i="12"/>
  <c r="AD33" i="12"/>
  <c r="AC33" i="12"/>
  <c r="W33" i="12"/>
  <c r="V33" i="12"/>
  <c r="U33" i="12"/>
  <c r="O32" i="12"/>
  <c r="M32" i="12"/>
  <c r="L32" i="12"/>
  <c r="AF32" i="12"/>
  <c r="AE32" i="12"/>
  <c r="AD32" i="12"/>
  <c r="AC32" i="12"/>
  <c r="W32" i="12"/>
  <c r="V32" i="12"/>
  <c r="U32" i="12"/>
  <c r="N31" i="12"/>
  <c r="M31" i="12"/>
  <c r="AF31" i="12"/>
  <c r="AE31" i="12"/>
  <c r="AD31" i="12"/>
  <c r="AC31" i="12"/>
  <c r="W31" i="12"/>
  <c r="V31" i="12"/>
  <c r="U31" i="12"/>
  <c r="O30" i="12"/>
  <c r="M30" i="12"/>
  <c r="L30" i="12"/>
  <c r="AF30" i="12"/>
  <c r="AE30" i="12"/>
  <c r="AD30" i="12"/>
  <c r="AC30" i="12"/>
  <c r="W30" i="12"/>
  <c r="V30" i="12"/>
  <c r="U30" i="12"/>
  <c r="N29" i="12"/>
  <c r="M29" i="12"/>
  <c r="AF29" i="12"/>
  <c r="AE29" i="12"/>
  <c r="AD29" i="12"/>
  <c r="AC29" i="12"/>
  <c r="W29" i="12"/>
  <c r="V29" i="12"/>
  <c r="U29" i="12"/>
  <c r="O28" i="12"/>
  <c r="M28" i="12"/>
  <c r="L28" i="12"/>
  <c r="AF28" i="12"/>
  <c r="AE28" i="12"/>
  <c r="AD28" i="12"/>
  <c r="AC28" i="12"/>
  <c r="W28" i="12"/>
  <c r="V28" i="12"/>
  <c r="U28" i="12"/>
  <c r="N27" i="12"/>
  <c r="M27" i="12"/>
  <c r="AF27" i="12"/>
  <c r="AE27" i="12"/>
  <c r="AD27" i="12"/>
  <c r="AC27" i="12"/>
  <c r="W27" i="12"/>
  <c r="V27" i="12"/>
  <c r="U27" i="12"/>
  <c r="O26" i="12"/>
  <c r="M26" i="12"/>
  <c r="L26" i="12"/>
  <c r="AF26" i="12"/>
  <c r="AE26" i="12"/>
  <c r="AD26" i="12"/>
  <c r="AC26" i="12"/>
  <c r="W26" i="12"/>
  <c r="V26" i="12"/>
  <c r="U26" i="12"/>
  <c r="N25" i="12"/>
  <c r="M25" i="12"/>
  <c r="AF25" i="12"/>
  <c r="AE25" i="12"/>
  <c r="AD25" i="12"/>
  <c r="AC25" i="12"/>
  <c r="W25" i="12"/>
  <c r="V25" i="12"/>
  <c r="U25" i="12"/>
  <c r="O24" i="12"/>
  <c r="M24" i="12"/>
  <c r="L24" i="12"/>
  <c r="AF24" i="12"/>
  <c r="AE24" i="12"/>
  <c r="AD24" i="12"/>
  <c r="AC24" i="12"/>
  <c r="W24" i="12"/>
  <c r="V24" i="12"/>
  <c r="U24" i="12"/>
  <c r="N23" i="12"/>
  <c r="M23" i="12"/>
  <c r="AF23" i="12"/>
  <c r="AE23" i="12"/>
  <c r="AD23" i="12"/>
  <c r="AC23" i="12"/>
  <c r="W23" i="12"/>
  <c r="V23" i="12"/>
  <c r="U23" i="12"/>
  <c r="O22" i="12"/>
  <c r="M22" i="12"/>
  <c r="L22" i="12"/>
  <c r="AF22" i="12"/>
  <c r="AE22" i="12"/>
  <c r="AD22" i="12"/>
  <c r="AC22" i="12"/>
  <c r="W22" i="12"/>
  <c r="V22" i="12"/>
  <c r="U22" i="12"/>
  <c r="N21" i="12"/>
  <c r="M21" i="12"/>
  <c r="AF21" i="12"/>
  <c r="AE21" i="12"/>
  <c r="AD21" i="12"/>
  <c r="AC21" i="12"/>
  <c r="W21" i="12"/>
  <c r="V21" i="12"/>
  <c r="U21" i="12"/>
  <c r="O20" i="12"/>
  <c r="M20" i="12"/>
  <c r="L20" i="12"/>
  <c r="AF20" i="12"/>
  <c r="AE20" i="12"/>
  <c r="AD20" i="12"/>
  <c r="AC20" i="12"/>
  <c r="W20" i="12"/>
  <c r="V20" i="12"/>
  <c r="U20" i="12"/>
  <c r="N19" i="12"/>
  <c r="M19" i="12"/>
  <c r="AF19" i="12"/>
  <c r="AE19" i="12"/>
  <c r="AD19" i="12"/>
  <c r="AC19" i="12"/>
  <c r="W19" i="12"/>
  <c r="V19" i="12"/>
  <c r="U19" i="12"/>
  <c r="O18" i="12"/>
  <c r="M18" i="12"/>
  <c r="L18" i="12"/>
  <c r="AF18" i="12"/>
  <c r="AE18" i="12"/>
  <c r="AD18" i="12"/>
  <c r="AC18" i="12"/>
  <c r="W18" i="12"/>
  <c r="V18" i="12"/>
  <c r="U18" i="12"/>
  <c r="N17" i="12"/>
  <c r="M17" i="12"/>
  <c r="AF17" i="12"/>
  <c r="AE17" i="12"/>
  <c r="AD17" i="12"/>
  <c r="AC17" i="12"/>
  <c r="W17" i="12"/>
  <c r="V17" i="12"/>
  <c r="U17" i="12"/>
  <c r="O16" i="12"/>
  <c r="M16" i="12"/>
  <c r="L16" i="12"/>
  <c r="AF16" i="12"/>
  <c r="AE16" i="12"/>
  <c r="AD16" i="12"/>
  <c r="AC16" i="12"/>
  <c r="W16" i="12"/>
  <c r="V16" i="12"/>
  <c r="U16" i="12"/>
  <c r="N15" i="12"/>
  <c r="M15" i="12"/>
  <c r="AF15" i="12"/>
  <c r="AE15" i="12"/>
  <c r="AD15" i="12"/>
  <c r="AC15" i="12"/>
  <c r="W15" i="12"/>
  <c r="V15" i="12"/>
  <c r="U15" i="12"/>
  <c r="O14" i="12"/>
  <c r="M14" i="12"/>
  <c r="L14" i="12"/>
  <c r="AF14" i="12"/>
  <c r="AE14" i="12"/>
  <c r="AD14" i="12"/>
  <c r="AC14" i="12"/>
  <c r="W14" i="12"/>
  <c r="V14" i="12"/>
  <c r="U14" i="12"/>
  <c r="N13" i="12"/>
  <c r="M13" i="12"/>
  <c r="AF13" i="12"/>
  <c r="AE13" i="12"/>
  <c r="AD13" i="12"/>
  <c r="AC13" i="12"/>
  <c r="W13" i="12"/>
  <c r="V13" i="12"/>
  <c r="U13" i="12"/>
  <c r="O12" i="12"/>
  <c r="M12" i="12"/>
  <c r="L12" i="12"/>
  <c r="AF12" i="12"/>
  <c r="AE12" i="12"/>
  <c r="AD12" i="12"/>
  <c r="AC12" i="12"/>
  <c r="W12" i="12"/>
  <c r="V12" i="12"/>
  <c r="U12" i="12"/>
  <c r="N11" i="12"/>
  <c r="M11" i="12"/>
  <c r="AF11" i="12"/>
  <c r="AE11" i="12"/>
  <c r="AD11" i="12"/>
  <c r="AC11" i="12"/>
  <c r="W11" i="12"/>
  <c r="V11" i="12"/>
  <c r="U11" i="12"/>
  <c r="O10" i="12"/>
  <c r="M10" i="12"/>
  <c r="L10" i="12"/>
  <c r="AF10" i="12"/>
  <c r="AE10" i="12"/>
  <c r="AD10" i="12"/>
  <c r="AC10" i="12"/>
  <c r="W10" i="12"/>
  <c r="V10" i="12"/>
  <c r="U10" i="12"/>
  <c r="N9" i="12"/>
  <c r="M9" i="12"/>
  <c r="AF9" i="12"/>
  <c r="AE9" i="12"/>
  <c r="AD9" i="12"/>
  <c r="AC9" i="12"/>
  <c r="W9" i="12"/>
  <c r="V9" i="12"/>
  <c r="U9" i="12"/>
  <c r="M8" i="12"/>
  <c r="L8" i="12"/>
  <c r="AF8" i="12"/>
  <c r="AE8" i="12"/>
  <c r="AD8" i="12"/>
  <c r="AC8" i="12"/>
  <c r="W8" i="12"/>
  <c r="V8" i="12"/>
  <c r="U8" i="12"/>
  <c r="M7" i="12"/>
  <c r="AF7" i="12"/>
  <c r="AE7" i="12"/>
  <c r="AD7" i="12"/>
  <c r="AC7" i="12"/>
  <c r="W7" i="12"/>
  <c r="V7" i="12"/>
  <c r="U7" i="12"/>
  <c r="M6" i="12"/>
  <c r="L6" i="12"/>
  <c r="AF6" i="12"/>
  <c r="AE6" i="12"/>
  <c r="AD6" i="12"/>
  <c r="AC6" i="12"/>
  <c r="W6" i="12"/>
  <c r="V6" i="12"/>
  <c r="U6" i="12"/>
  <c r="M5" i="12"/>
  <c r="AF5" i="12"/>
  <c r="AE5" i="12"/>
  <c r="AD5" i="12"/>
  <c r="AC5" i="12"/>
  <c r="W5" i="12"/>
  <c r="V5" i="12"/>
  <c r="U5" i="12"/>
  <c r="M4" i="12"/>
  <c r="L4" i="12"/>
  <c r="AF4" i="12"/>
  <c r="AE4" i="12"/>
  <c r="AD4" i="12"/>
  <c r="AD105" i="12" s="1" a="1"/>
  <c r="AD105" i="12" s="1"/>
  <c r="AC4" i="12"/>
  <c r="W4" i="12"/>
  <c r="V4" i="12"/>
  <c r="U4" i="12"/>
  <c r="M3" i="12"/>
  <c r="M104" i="12" s="1"/>
  <c r="AF3" i="12"/>
  <c r="AE3" i="12"/>
  <c r="AE105" i="12" s="1" a="1"/>
  <c r="AE105" i="12" s="1"/>
  <c r="AD3" i="12"/>
  <c r="AC3" i="12"/>
  <c r="AC105" i="12" s="1" a="1"/>
  <c r="AC105" i="12" s="1"/>
  <c r="W3" i="12"/>
  <c r="V3" i="12"/>
  <c r="U3" i="12"/>
  <c r="F105" i="11" a="1"/>
  <c r="F105" i="11" s="1"/>
  <c r="E105" i="11"/>
  <c r="B105" i="11"/>
  <c r="F104" i="11"/>
  <c r="E104" i="11"/>
  <c r="B104" i="11"/>
  <c r="N54" i="11"/>
  <c r="M54" i="11"/>
  <c r="L54" i="11"/>
  <c r="AF54" i="11"/>
  <c r="AE54" i="11"/>
  <c r="AD54" i="11"/>
  <c r="AC54" i="11"/>
  <c r="W54" i="11"/>
  <c r="V54" i="11"/>
  <c r="U54" i="11"/>
  <c r="O53" i="11"/>
  <c r="M53" i="11"/>
  <c r="AF53" i="11"/>
  <c r="AE53" i="11"/>
  <c r="AD53" i="11"/>
  <c r="AC53" i="11"/>
  <c r="W53" i="11"/>
  <c r="V53" i="11"/>
  <c r="U53" i="11"/>
  <c r="O52" i="11"/>
  <c r="M52" i="11"/>
  <c r="L52" i="11"/>
  <c r="AF52" i="11"/>
  <c r="AE52" i="11"/>
  <c r="AD52" i="11"/>
  <c r="AC52" i="11"/>
  <c r="W52" i="11"/>
  <c r="V52" i="11"/>
  <c r="U52" i="11"/>
  <c r="N51" i="11"/>
  <c r="M51" i="11"/>
  <c r="AF51" i="11"/>
  <c r="AE51" i="11"/>
  <c r="AD51" i="11"/>
  <c r="AC51" i="11"/>
  <c r="W51" i="11"/>
  <c r="V51" i="11"/>
  <c r="U51" i="11"/>
  <c r="N50" i="11"/>
  <c r="M50" i="11"/>
  <c r="L50" i="11"/>
  <c r="AF50" i="11"/>
  <c r="AE50" i="11"/>
  <c r="AD50" i="11"/>
  <c r="AC50" i="11"/>
  <c r="W50" i="11"/>
  <c r="V50" i="11"/>
  <c r="U50" i="11"/>
  <c r="O49" i="11"/>
  <c r="M49" i="11"/>
  <c r="AF49" i="11"/>
  <c r="AE49" i="11"/>
  <c r="AD49" i="11"/>
  <c r="AC49" i="11"/>
  <c r="W49" i="11"/>
  <c r="V49" i="11"/>
  <c r="U49" i="11"/>
  <c r="O48" i="11"/>
  <c r="M48" i="11"/>
  <c r="L48" i="11"/>
  <c r="AF48" i="11"/>
  <c r="AE48" i="11"/>
  <c r="AD48" i="11"/>
  <c r="AC48" i="11"/>
  <c r="W48" i="11"/>
  <c r="V48" i="11"/>
  <c r="U48" i="11"/>
  <c r="N47" i="11"/>
  <c r="M47" i="11"/>
  <c r="AF47" i="11"/>
  <c r="AE47" i="11"/>
  <c r="AD47" i="11"/>
  <c r="AC47" i="11"/>
  <c r="W47" i="11"/>
  <c r="V47" i="11"/>
  <c r="U47" i="11"/>
  <c r="N46" i="11"/>
  <c r="M46" i="11"/>
  <c r="L46" i="11"/>
  <c r="AF46" i="11"/>
  <c r="AE46" i="11"/>
  <c r="AD46" i="11"/>
  <c r="AC46" i="11"/>
  <c r="W46" i="11"/>
  <c r="V46" i="11"/>
  <c r="U46" i="11"/>
  <c r="O45" i="11"/>
  <c r="M45" i="11"/>
  <c r="AF45" i="11"/>
  <c r="AE45" i="11"/>
  <c r="AD45" i="11"/>
  <c r="AC45" i="11"/>
  <c r="W45" i="11"/>
  <c r="V45" i="11"/>
  <c r="U45" i="11"/>
  <c r="O44" i="11"/>
  <c r="M44" i="11"/>
  <c r="L44" i="11"/>
  <c r="AF44" i="11"/>
  <c r="AE44" i="11"/>
  <c r="AD44" i="11"/>
  <c r="AC44" i="11"/>
  <c r="W44" i="11"/>
  <c r="V44" i="11"/>
  <c r="U44" i="11"/>
  <c r="N43" i="11"/>
  <c r="M43" i="11"/>
  <c r="AF43" i="11"/>
  <c r="AE43" i="11"/>
  <c r="AD43" i="11"/>
  <c r="AC43" i="11"/>
  <c r="W43" i="11"/>
  <c r="V43" i="11"/>
  <c r="U43" i="11"/>
  <c r="N42" i="11"/>
  <c r="M42" i="11"/>
  <c r="L42" i="11"/>
  <c r="AF42" i="11"/>
  <c r="AE42" i="11"/>
  <c r="AD42" i="11"/>
  <c r="AC42" i="11"/>
  <c r="W42" i="11"/>
  <c r="V42" i="11"/>
  <c r="U42" i="11"/>
  <c r="O41" i="11"/>
  <c r="M41" i="11"/>
  <c r="AF41" i="11"/>
  <c r="AE41" i="11"/>
  <c r="AD41" i="11"/>
  <c r="AC41" i="11"/>
  <c r="W41" i="11"/>
  <c r="V41" i="11"/>
  <c r="U41" i="11"/>
  <c r="O40" i="11"/>
  <c r="M40" i="11"/>
  <c r="L40" i="11"/>
  <c r="AF40" i="11"/>
  <c r="AE40" i="11"/>
  <c r="AD40" i="11"/>
  <c r="AC40" i="11"/>
  <c r="W40" i="11"/>
  <c r="V40" i="11"/>
  <c r="U40" i="11"/>
  <c r="N39" i="11"/>
  <c r="M39" i="11"/>
  <c r="AF39" i="11"/>
  <c r="AE39" i="11"/>
  <c r="AD39" i="11"/>
  <c r="AC39" i="11"/>
  <c r="W39" i="11"/>
  <c r="V39" i="11"/>
  <c r="U39" i="11"/>
  <c r="N38" i="11"/>
  <c r="M38" i="11"/>
  <c r="L38" i="11"/>
  <c r="AF38" i="11"/>
  <c r="AE38" i="11"/>
  <c r="AD38" i="11"/>
  <c r="AC38" i="11"/>
  <c r="W38" i="11"/>
  <c r="V38" i="11"/>
  <c r="U38" i="11"/>
  <c r="O37" i="11"/>
  <c r="M37" i="11"/>
  <c r="AF37" i="11"/>
  <c r="AE37" i="11"/>
  <c r="AD37" i="11"/>
  <c r="AC37" i="11"/>
  <c r="W37" i="11"/>
  <c r="V37" i="11"/>
  <c r="U37" i="11"/>
  <c r="O36" i="11"/>
  <c r="M36" i="11"/>
  <c r="L36" i="11"/>
  <c r="AF36" i="11"/>
  <c r="AE36" i="11"/>
  <c r="AD36" i="11"/>
  <c r="AC36" i="11"/>
  <c r="W36" i="11"/>
  <c r="V36" i="11"/>
  <c r="U36" i="11"/>
  <c r="N35" i="11"/>
  <c r="M35" i="11"/>
  <c r="AF35" i="11"/>
  <c r="AE35" i="11"/>
  <c r="AD35" i="11"/>
  <c r="AC35" i="11"/>
  <c r="W35" i="11"/>
  <c r="V35" i="11"/>
  <c r="U35" i="11"/>
  <c r="N34" i="11"/>
  <c r="M34" i="11"/>
  <c r="L34" i="11"/>
  <c r="AF34" i="11"/>
  <c r="AE34" i="11"/>
  <c r="AD34" i="11"/>
  <c r="AC34" i="11"/>
  <c r="W34" i="11"/>
  <c r="V34" i="11"/>
  <c r="U34" i="11"/>
  <c r="O33" i="11"/>
  <c r="N33" i="11"/>
  <c r="M33" i="11"/>
  <c r="AF33" i="11"/>
  <c r="AE33" i="11"/>
  <c r="AD33" i="11"/>
  <c r="AC33" i="11"/>
  <c r="W33" i="11"/>
  <c r="V33" i="11"/>
  <c r="U33" i="11"/>
  <c r="O32" i="11"/>
  <c r="M32" i="11"/>
  <c r="L32" i="11"/>
  <c r="AF32" i="11"/>
  <c r="AE32" i="11"/>
  <c r="AD32" i="11"/>
  <c r="AC32" i="11"/>
  <c r="W32" i="11"/>
  <c r="V32" i="11"/>
  <c r="U32" i="11"/>
  <c r="N31" i="11"/>
  <c r="M31" i="11"/>
  <c r="AF31" i="11"/>
  <c r="AE31" i="11"/>
  <c r="AD31" i="11"/>
  <c r="AC31" i="11"/>
  <c r="W31" i="11"/>
  <c r="V31" i="11"/>
  <c r="U31" i="11"/>
  <c r="O30" i="11"/>
  <c r="N30" i="11"/>
  <c r="M30" i="11"/>
  <c r="L30" i="11"/>
  <c r="AF30" i="11"/>
  <c r="AE30" i="11"/>
  <c r="AD30" i="11"/>
  <c r="AC30" i="11"/>
  <c r="W30" i="11"/>
  <c r="V30" i="11"/>
  <c r="U30" i="11"/>
  <c r="O29" i="11"/>
  <c r="N29" i="11"/>
  <c r="M29" i="11"/>
  <c r="AF29" i="11"/>
  <c r="AE29" i="11"/>
  <c r="AD29" i="11"/>
  <c r="AC29" i="11"/>
  <c r="W29" i="11"/>
  <c r="V29" i="11"/>
  <c r="U29" i="11"/>
  <c r="O28" i="11"/>
  <c r="M28" i="11"/>
  <c r="L28" i="11"/>
  <c r="AF28" i="11"/>
  <c r="AE28" i="11"/>
  <c r="AD28" i="11"/>
  <c r="AC28" i="11"/>
  <c r="W28" i="11"/>
  <c r="V28" i="11"/>
  <c r="U28" i="11"/>
  <c r="N27" i="11"/>
  <c r="M27" i="11"/>
  <c r="AF27" i="11"/>
  <c r="AE27" i="11"/>
  <c r="AD27" i="11"/>
  <c r="AC27" i="11"/>
  <c r="W27" i="11"/>
  <c r="V27" i="11"/>
  <c r="U27" i="11"/>
  <c r="O26" i="11"/>
  <c r="N26" i="11"/>
  <c r="M26" i="11"/>
  <c r="L26" i="11"/>
  <c r="AF26" i="11"/>
  <c r="AE26" i="11"/>
  <c r="AD26" i="11"/>
  <c r="AC26" i="11"/>
  <c r="W26" i="11"/>
  <c r="V26" i="11"/>
  <c r="U26" i="11"/>
  <c r="O25" i="11"/>
  <c r="N25" i="11"/>
  <c r="L25" i="11"/>
  <c r="AF25" i="11"/>
  <c r="AE25" i="11"/>
  <c r="AD25" i="11"/>
  <c r="AC25" i="11"/>
  <c r="W25" i="11"/>
  <c r="V25" i="11"/>
  <c r="U25" i="11"/>
  <c r="O24" i="11"/>
  <c r="M24" i="11"/>
  <c r="L24" i="11"/>
  <c r="AF24" i="11"/>
  <c r="AE24" i="11"/>
  <c r="AD24" i="11"/>
  <c r="AC24" i="11"/>
  <c r="W24" i="11"/>
  <c r="V24" i="11"/>
  <c r="U24" i="11"/>
  <c r="O23" i="11"/>
  <c r="N23" i="11"/>
  <c r="L23" i="11"/>
  <c r="AF23" i="11"/>
  <c r="AE23" i="11"/>
  <c r="AD23" i="11"/>
  <c r="AC23" i="11"/>
  <c r="W23" i="11"/>
  <c r="V23" i="11"/>
  <c r="U23" i="11"/>
  <c r="O22" i="11"/>
  <c r="M22" i="11"/>
  <c r="L22" i="11"/>
  <c r="AF22" i="11"/>
  <c r="AE22" i="11"/>
  <c r="AD22" i="11"/>
  <c r="AC22" i="11"/>
  <c r="W22" i="11"/>
  <c r="V22" i="11"/>
  <c r="U22" i="11"/>
  <c r="O21" i="11"/>
  <c r="N21" i="11"/>
  <c r="L21" i="11"/>
  <c r="AF21" i="11"/>
  <c r="AE21" i="11"/>
  <c r="AD21" i="11"/>
  <c r="AC21" i="11"/>
  <c r="W21" i="11"/>
  <c r="V21" i="11"/>
  <c r="U21" i="11"/>
  <c r="O20" i="11"/>
  <c r="M20" i="11"/>
  <c r="L20" i="11"/>
  <c r="AF20" i="11"/>
  <c r="AE20" i="11"/>
  <c r="AD20" i="11"/>
  <c r="AC20" i="11"/>
  <c r="W20" i="11"/>
  <c r="V20" i="11"/>
  <c r="U20" i="11"/>
  <c r="O19" i="11"/>
  <c r="N19" i="11"/>
  <c r="L19" i="11"/>
  <c r="AF19" i="11"/>
  <c r="AE19" i="11"/>
  <c r="AD19" i="11"/>
  <c r="AC19" i="11"/>
  <c r="W19" i="11"/>
  <c r="V19" i="11"/>
  <c r="U19" i="11"/>
  <c r="O18" i="11"/>
  <c r="M18" i="11"/>
  <c r="L18" i="11"/>
  <c r="AF18" i="11"/>
  <c r="AE18" i="11"/>
  <c r="AD18" i="11"/>
  <c r="AC18" i="11"/>
  <c r="W18" i="11"/>
  <c r="V18" i="11"/>
  <c r="U18" i="11"/>
  <c r="O17" i="11"/>
  <c r="N17" i="11"/>
  <c r="L17" i="11"/>
  <c r="AF17" i="11"/>
  <c r="AE17" i="11"/>
  <c r="AD17" i="11"/>
  <c r="AC17" i="11"/>
  <c r="W17" i="11"/>
  <c r="V17" i="11"/>
  <c r="U17" i="11"/>
  <c r="O16" i="11"/>
  <c r="M16" i="11"/>
  <c r="L16" i="11"/>
  <c r="AF16" i="11"/>
  <c r="AE16" i="11"/>
  <c r="AD16" i="11"/>
  <c r="AC16" i="11"/>
  <c r="W16" i="11"/>
  <c r="V16" i="11"/>
  <c r="U16" i="11"/>
  <c r="O15" i="11"/>
  <c r="AF15" i="11"/>
  <c r="AE15" i="11"/>
  <c r="AD15" i="11"/>
  <c r="AC15" i="11"/>
  <c r="W15" i="11"/>
  <c r="V15" i="11"/>
  <c r="U15" i="11"/>
  <c r="O14" i="11"/>
  <c r="M14" i="11"/>
  <c r="L14" i="11"/>
  <c r="AF14" i="11"/>
  <c r="AE14" i="11"/>
  <c r="AD14" i="11"/>
  <c r="AC14" i="11"/>
  <c r="W14" i="11"/>
  <c r="V14" i="11"/>
  <c r="U14" i="11"/>
  <c r="L13" i="11"/>
  <c r="AF13" i="11"/>
  <c r="AE13" i="11"/>
  <c r="AD13" i="11"/>
  <c r="AC13" i="11"/>
  <c r="W13" i="11"/>
  <c r="V13" i="11"/>
  <c r="U13" i="11"/>
  <c r="O12" i="11"/>
  <c r="M12" i="11"/>
  <c r="L12" i="11"/>
  <c r="AF12" i="11"/>
  <c r="AE12" i="11"/>
  <c r="AD12" i="11"/>
  <c r="AC12" i="11"/>
  <c r="W12" i="11"/>
  <c r="V12" i="11"/>
  <c r="U12" i="11"/>
  <c r="O11" i="11"/>
  <c r="AF11" i="11"/>
  <c r="AE11" i="11"/>
  <c r="AD11" i="11"/>
  <c r="AC11" i="11"/>
  <c r="W11" i="11"/>
  <c r="V11" i="11"/>
  <c r="U11" i="11"/>
  <c r="O10" i="11"/>
  <c r="M10" i="11"/>
  <c r="L10" i="11"/>
  <c r="AF10" i="11"/>
  <c r="AE10" i="11"/>
  <c r="AD10" i="11"/>
  <c r="AC10" i="11"/>
  <c r="W10" i="11"/>
  <c r="V10" i="11"/>
  <c r="U10" i="11"/>
  <c r="L9" i="11"/>
  <c r="AF9" i="11"/>
  <c r="AE9" i="11"/>
  <c r="AD9" i="11"/>
  <c r="AC9" i="11"/>
  <c r="W9" i="11"/>
  <c r="V9" i="11"/>
  <c r="U9" i="11"/>
  <c r="O8" i="11"/>
  <c r="M8" i="11"/>
  <c r="L8" i="11"/>
  <c r="AF8" i="11"/>
  <c r="AE8" i="11"/>
  <c r="AD8" i="11"/>
  <c r="AC8" i="11"/>
  <c r="W8" i="11"/>
  <c r="V8" i="11"/>
  <c r="U8" i="11"/>
  <c r="O7" i="11"/>
  <c r="AF7" i="11"/>
  <c r="AE7" i="11"/>
  <c r="AD7" i="11"/>
  <c r="AC7" i="11"/>
  <c r="W7" i="11"/>
  <c r="V7" i="11"/>
  <c r="U7" i="11"/>
  <c r="O6" i="11"/>
  <c r="M6" i="11"/>
  <c r="L6" i="11"/>
  <c r="AF6" i="11"/>
  <c r="AE6" i="11"/>
  <c r="AD6" i="11"/>
  <c r="AC6" i="11"/>
  <c r="W6" i="11"/>
  <c r="V6" i="11"/>
  <c r="U6" i="11"/>
  <c r="L5" i="11"/>
  <c r="AF5" i="11"/>
  <c r="AE5" i="11"/>
  <c r="AD5" i="11"/>
  <c r="AC5" i="11"/>
  <c r="W5" i="11"/>
  <c r="V5" i="11"/>
  <c r="U5" i="11"/>
  <c r="M4" i="11"/>
  <c r="AF4" i="11"/>
  <c r="AE4" i="11"/>
  <c r="AD4" i="11"/>
  <c r="AD105" i="11" s="1" a="1"/>
  <c r="AD105" i="11" s="1"/>
  <c r="AC4" i="11"/>
  <c r="W4" i="11"/>
  <c r="V4" i="11"/>
  <c r="U4" i="11"/>
  <c r="O3" i="11"/>
  <c r="AF3" i="11"/>
  <c r="AE3" i="11"/>
  <c r="AD3" i="11"/>
  <c r="AC3" i="11"/>
  <c r="AC105" i="11" s="1" a="1"/>
  <c r="AC105" i="11" s="1"/>
  <c r="W3" i="11"/>
  <c r="V3" i="11"/>
  <c r="U3" i="11"/>
  <c r="F105" i="10" a="1"/>
  <c r="F105" i="10" s="1"/>
  <c r="E105" i="10"/>
  <c r="B105" i="10"/>
  <c r="F104" i="10"/>
  <c r="E104" i="10"/>
  <c r="B104" i="10"/>
  <c r="O54" i="10"/>
  <c r="M54" i="10"/>
  <c r="L54" i="10"/>
  <c r="AF54" i="10"/>
  <c r="AE54" i="10"/>
  <c r="AD54" i="10"/>
  <c r="AC54" i="10"/>
  <c r="W54" i="10"/>
  <c r="V54" i="10"/>
  <c r="U54" i="10"/>
  <c r="N53" i="10"/>
  <c r="AF53" i="10"/>
  <c r="AE53" i="10"/>
  <c r="AD53" i="10"/>
  <c r="AC53" i="10"/>
  <c r="W53" i="10"/>
  <c r="V53" i="10"/>
  <c r="U53" i="10"/>
  <c r="O52" i="10"/>
  <c r="M52" i="10"/>
  <c r="L52" i="10"/>
  <c r="AF52" i="10"/>
  <c r="AE52" i="10"/>
  <c r="AD52" i="10"/>
  <c r="AC52" i="10"/>
  <c r="W52" i="10"/>
  <c r="V52" i="10"/>
  <c r="U52" i="10"/>
  <c r="N51" i="10"/>
  <c r="AF51" i="10"/>
  <c r="AE51" i="10"/>
  <c r="AD51" i="10"/>
  <c r="AC51" i="10"/>
  <c r="W51" i="10"/>
  <c r="V51" i="10"/>
  <c r="U51" i="10"/>
  <c r="O50" i="10"/>
  <c r="M50" i="10"/>
  <c r="L50" i="10"/>
  <c r="AF50" i="10"/>
  <c r="AE50" i="10"/>
  <c r="AD50" i="10"/>
  <c r="AC50" i="10"/>
  <c r="W50" i="10"/>
  <c r="V50" i="10"/>
  <c r="U50" i="10"/>
  <c r="N49" i="10"/>
  <c r="AF49" i="10"/>
  <c r="AE49" i="10"/>
  <c r="AD49" i="10"/>
  <c r="AC49" i="10"/>
  <c r="W49" i="10"/>
  <c r="V49" i="10"/>
  <c r="U49" i="10"/>
  <c r="O48" i="10"/>
  <c r="M48" i="10"/>
  <c r="L48" i="10"/>
  <c r="AF48" i="10"/>
  <c r="AE48" i="10"/>
  <c r="AD48" i="10"/>
  <c r="AC48" i="10"/>
  <c r="W48" i="10"/>
  <c r="V48" i="10"/>
  <c r="U48" i="10"/>
  <c r="N47" i="10"/>
  <c r="AF47" i="10"/>
  <c r="AE47" i="10"/>
  <c r="AD47" i="10"/>
  <c r="AC47" i="10"/>
  <c r="W47" i="10"/>
  <c r="V47" i="10"/>
  <c r="U47" i="10"/>
  <c r="M46" i="10"/>
  <c r="AF46" i="10"/>
  <c r="AE46" i="10"/>
  <c r="AD46" i="10"/>
  <c r="AC46" i="10"/>
  <c r="W46" i="10"/>
  <c r="V46" i="10"/>
  <c r="U46" i="10"/>
  <c r="AF45" i="10"/>
  <c r="AE45" i="10"/>
  <c r="AD45" i="10"/>
  <c r="AC45" i="10"/>
  <c r="W45" i="10"/>
  <c r="V45" i="10"/>
  <c r="U45" i="10"/>
  <c r="M44" i="10"/>
  <c r="AF44" i="10"/>
  <c r="AE44" i="10"/>
  <c r="AD44" i="10"/>
  <c r="AC44" i="10"/>
  <c r="W44" i="10"/>
  <c r="V44" i="10"/>
  <c r="U44" i="10"/>
  <c r="AF43" i="10"/>
  <c r="AE43" i="10"/>
  <c r="AD43" i="10"/>
  <c r="AC43" i="10"/>
  <c r="W43" i="10"/>
  <c r="V43" i="10"/>
  <c r="U43" i="10"/>
  <c r="M42" i="10"/>
  <c r="AF42" i="10"/>
  <c r="AE42" i="10"/>
  <c r="AD42" i="10"/>
  <c r="AC42" i="10"/>
  <c r="W42" i="10"/>
  <c r="V42" i="10"/>
  <c r="U42" i="10"/>
  <c r="AF41" i="10"/>
  <c r="AE41" i="10"/>
  <c r="AD41" i="10"/>
  <c r="AC41" i="10"/>
  <c r="W41" i="10"/>
  <c r="V41" i="10"/>
  <c r="U41" i="10"/>
  <c r="M40" i="10"/>
  <c r="AF40" i="10"/>
  <c r="AE40" i="10"/>
  <c r="AD40" i="10"/>
  <c r="AC40" i="10"/>
  <c r="W40" i="10"/>
  <c r="V40" i="10"/>
  <c r="U40" i="10"/>
  <c r="AF39" i="10"/>
  <c r="AE39" i="10"/>
  <c r="AD39" i="10"/>
  <c r="AC39" i="10"/>
  <c r="W39" i="10"/>
  <c r="V39" i="10"/>
  <c r="U39" i="10"/>
  <c r="M38" i="10"/>
  <c r="AF38" i="10"/>
  <c r="AE38" i="10"/>
  <c r="AD38" i="10"/>
  <c r="AC38" i="10"/>
  <c r="W38" i="10"/>
  <c r="V38" i="10"/>
  <c r="U38" i="10"/>
  <c r="AF37" i="10"/>
  <c r="AE37" i="10"/>
  <c r="AD37" i="10"/>
  <c r="AC37" i="10"/>
  <c r="W37" i="10"/>
  <c r="V37" i="10"/>
  <c r="U37" i="10"/>
  <c r="M36" i="10"/>
  <c r="AF36" i="10"/>
  <c r="AE36" i="10"/>
  <c r="AD36" i="10"/>
  <c r="AC36" i="10"/>
  <c r="W36" i="10"/>
  <c r="V36" i="10"/>
  <c r="U36" i="10"/>
  <c r="AF35" i="10"/>
  <c r="AE35" i="10"/>
  <c r="AD35" i="10"/>
  <c r="AC35" i="10"/>
  <c r="W35" i="10"/>
  <c r="V35" i="10"/>
  <c r="U35" i="10"/>
  <c r="M34" i="10"/>
  <c r="AF34" i="10"/>
  <c r="AE34" i="10"/>
  <c r="AD34" i="10"/>
  <c r="AC34" i="10"/>
  <c r="W34" i="10"/>
  <c r="V34" i="10"/>
  <c r="U34" i="10"/>
  <c r="AF33" i="10"/>
  <c r="AE33" i="10"/>
  <c r="AD33" i="10"/>
  <c r="AC33" i="10"/>
  <c r="W33" i="10"/>
  <c r="V33" i="10"/>
  <c r="U33" i="10"/>
  <c r="M32" i="10"/>
  <c r="AF32" i="10"/>
  <c r="AE32" i="10"/>
  <c r="AD32" i="10"/>
  <c r="AC32" i="10"/>
  <c r="W32" i="10"/>
  <c r="V32" i="10"/>
  <c r="U32" i="10"/>
  <c r="AF31" i="10"/>
  <c r="AE31" i="10"/>
  <c r="AD31" i="10"/>
  <c r="AC31" i="10"/>
  <c r="W31" i="10"/>
  <c r="V31" i="10"/>
  <c r="U31" i="10"/>
  <c r="M30" i="10"/>
  <c r="AF30" i="10"/>
  <c r="AE30" i="10"/>
  <c r="AD30" i="10"/>
  <c r="AC30" i="10"/>
  <c r="W30" i="10"/>
  <c r="V30" i="10"/>
  <c r="U30" i="10"/>
  <c r="AF29" i="10"/>
  <c r="AE29" i="10"/>
  <c r="AD29" i="10"/>
  <c r="AC29" i="10"/>
  <c r="W29" i="10"/>
  <c r="V29" i="10"/>
  <c r="U29" i="10"/>
  <c r="M28" i="10"/>
  <c r="AF28" i="10"/>
  <c r="AE28" i="10"/>
  <c r="AD28" i="10"/>
  <c r="AC28" i="10"/>
  <c r="W28" i="10"/>
  <c r="V28" i="10"/>
  <c r="U28" i="10"/>
  <c r="AF27" i="10"/>
  <c r="AE27" i="10"/>
  <c r="AD27" i="10"/>
  <c r="AC27" i="10"/>
  <c r="W27" i="10"/>
  <c r="V27" i="10"/>
  <c r="U27" i="10"/>
  <c r="M26" i="10"/>
  <c r="AF26" i="10"/>
  <c r="AE26" i="10"/>
  <c r="AD26" i="10"/>
  <c r="AC26" i="10"/>
  <c r="W26" i="10"/>
  <c r="V26" i="10"/>
  <c r="U26" i="10"/>
  <c r="AF25" i="10"/>
  <c r="AE25" i="10"/>
  <c r="AD25" i="10"/>
  <c r="AC25" i="10"/>
  <c r="W25" i="10"/>
  <c r="V25" i="10"/>
  <c r="U25" i="10"/>
  <c r="M24" i="10"/>
  <c r="AF24" i="10"/>
  <c r="AE24" i="10"/>
  <c r="AD24" i="10"/>
  <c r="AC24" i="10"/>
  <c r="W24" i="10"/>
  <c r="V24" i="10"/>
  <c r="U24" i="10"/>
  <c r="AF23" i="10"/>
  <c r="AE23" i="10"/>
  <c r="AD23" i="10"/>
  <c r="AC23" i="10"/>
  <c r="W23" i="10"/>
  <c r="V23" i="10"/>
  <c r="U23" i="10"/>
  <c r="M22" i="10"/>
  <c r="AF22" i="10"/>
  <c r="AE22" i="10"/>
  <c r="AD22" i="10"/>
  <c r="AC22" i="10"/>
  <c r="W22" i="10"/>
  <c r="V22" i="10"/>
  <c r="U22" i="10"/>
  <c r="AF21" i="10"/>
  <c r="AE21" i="10"/>
  <c r="AD21" i="10"/>
  <c r="AC21" i="10"/>
  <c r="W21" i="10"/>
  <c r="V21" i="10"/>
  <c r="U21" i="10"/>
  <c r="M20" i="10"/>
  <c r="AF20" i="10"/>
  <c r="AE20" i="10"/>
  <c r="AD20" i="10"/>
  <c r="AC20" i="10"/>
  <c r="W20" i="10"/>
  <c r="V20" i="10"/>
  <c r="U20" i="10"/>
  <c r="AF19" i="10"/>
  <c r="AE19" i="10"/>
  <c r="AD19" i="10"/>
  <c r="AC19" i="10"/>
  <c r="W19" i="10"/>
  <c r="V19" i="10"/>
  <c r="U19" i="10"/>
  <c r="M18" i="10"/>
  <c r="AF18" i="10"/>
  <c r="AE18" i="10"/>
  <c r="AD18" i="10"/>
  <c r="AC18" i="10"/>
  <c r="W18" i="10"/>
  <c r="V18" i="10"/>
  <c r="U18" i="10"/>
  <c r="AF17" i="10"/>
  <c r="AE17" i="10"/>
  <c r="AD17" i="10"/>
  <c r="AC17" i="10"/>
  <c r="W17" i="10"/>
  <c r="V17" i="10"/>
  <c r="U17" i="10"/>
  <c r="M16" i="10"/>
  <c r="AF16" i="10"/>
  <c r="AE16" i="10"/>
  <c r="AD16" i="10"/>
  <c r="AC16" i="10"/>
  <c r="W16" i="10"/>
  <c r="V16" i="10"/>
  <c r="U16" i="10"/>
  <c r="AF15" i="10"/>
  <c r="AE15" i="10"/>
  <c r="AD15" i="10"/>
  <c r="AC15" i="10"/>
  <c r="W15" i="10"/>
  <c r="V15" i="10"/>
  <c r="U15" i="10"/>
  <c r="M14" i="10"/>
  <c r="AF14" i="10"/>
  <c r="AE14" i="10"/>
  <c r="AD14" i="10"/>
  <c r="AC14" i="10"/>
  <c r="W14" i="10"/>
  <c r="V14" i="10"/>
  <c r="U14" i="10"/>
  <c r="AF13" i="10"/>
  <c r="AE13" i="10"/>
  <c r="AD13" i="10"/>
  <c r="AC13" i="10"/>
  <c r="W13" i="10"/>
  <c r="V13" i="10"/>
  <c r="U13" i="10"/>
  <c r="M12" i="10"/>
  <c r="AF12" i="10"/>
  <c r="AE12" i="10"/>
  <c r="AD12" i="10"/>
  <c r="AC12" i="10"/>
  <c r="W12" i="10"/>
  <c r="V12" i="10"/>
  <c r="U12" i="10"/>
  <c r="AF11" i="10"/>
  <c r="AE11" i="10"/>
  <c r="AD11" i="10"/>
  <c r="AC11" i="10"/>
  <c r="W11" i="10"/>
  <c r="V11" i="10"/>
  <c r="U11" i="10"/>
  <c r="M10" i="10"/>
  <c r="AF10" i="10"/>
  <c r="AE10" i="10"/>
  <c r="AD10" i="10"/>
  <c r="AC10" i="10"/>
  <c r="W10" i="10"/>
  <c r="V10" i="10"/>
  <c r="U10" i="10"/>
  <c r="AF9" i="10"/>
  <c r="AE9" i="10"/>
  <c r="AD9" i="10"/>
  <c r="AC9" i="10"/>
  <c r="W9" i="10"/>
  <c r="V9" i="10"/>
  <c r="U9" i="10"/>
  <c r="M8" i="10"/>
  <c r="AF8" i="10"/>
  <c r="AE8" i="10"/>
  <c r="AD8" i="10"/>
  <c r="AC8" i="10"/>
  <c r="W8" i="10"/>
  <c r="V8" i="10"/>
  <c r="U8" i="10"/>
  <c r="AF7" i="10"/>
  <c r="AE7" i="10"/>
  <c r="AD7" i="10"/>
  <c r="AC7" i="10"/>
  <c r="W7" i="10"/>
  <c r="V7" i="10"/>
  <c r="U7" i="10"/>
  <c r="M6" i="10"/>
  <c r="AF6" i="10"/>
  <c r="AE6" i="10"/>
  <c r="AD6" i="10"/>
  <c r="AC6" i="10"/>
  <c r="W6" i="10"/>
  <c r="V6" i="10"/>
  <c r="U6" i="10"/>
  <c r="AF5" i="10"/>
  <c r="AE5" i="10"/>
  <c r="AD5" i="10"/>
  <c r="AC5" i="10"/>
  <c r="W5" i="10"/>
  <c r="V5" i="10"/>
  <c r="U5" i="10"/>
  <c r="M4" i="10"/>
  <c r="AF4" i="10"/>
  <c r="AE4" i="10"/>
  <c r="AD4" i="10"/>
  <c r="AC4" i="10"/>
  <c r="W4" i="10"/>
  <c r="V4" i="10"/>
  <c r="U4" i="10"/>
  <c r="AF3" i="10"/>
  <c r="AE3" i="10"/>
  <c r="AD3" i="10"/>
  <c r="AD104" i="10" s="1"/>
  <c r="AC3" i="10"/>
  <c r="AC105" i="10" s="1" a="1"/>
  <c r="AC105" i="10" s="1"/>
  <c r="W3" i="10"/>
  <c r="V3" i="10"/>
  <c r="U3" i="10"/>
  <c r="F105" i="9" a="1"/>
  <c r="F105" i="9" s="1"/>
  <c r="E105" i="9"/>
  <c r="B105" i="9"/>
  <c r="F104" i="9"/>
  <c r="E104" i="9"/>
  <c r="B104" i="9"/>
  <c r="O54" i="9"/>
  <c r="M54" i="9"/>
  <c r="L54" i="9"/>
  <c r="AF54" i="9"/>
  <c r="AE54" i="9"/>
  <c r="AD54" i="9"/>
  <c r="AC54" i="9"/>
  <c r="W54" i="9"/>
  <c r="V54" i="9"/>
  <c r="U54" i="9"/>
  <c r="N53" i="9"/>
  <c r="AF53" i="9"/>
  <c r="AE53" i="9"/>
  <c r="AD53" i="9"/>
  <c r="AC53" i="9"/>
  <c r="W53" i="9"/>
  <c r="V53" i="9"/>
  <c r="U53" i="9"/>
  <c r="O52" i="9"/>
  <c r="M52" i="9"/>
  <c r="L52" i="9"/>
  <c r="AF52" i="9"/>
  <c r="AE52" i="9"/>
  <c r="AD52" i="9"/>
  <c r="AC52" i="9"/>
  <c r="W52" i="9"/>
  <c r="V52" i="9"/>
  <c r="U52" i="9"/>
  <c r="N51" i="9"/>
  <c r="AF51" i="9"/>
  <c r="AE51" i="9"/>
  <c r="AD51" i="9"/>
  <c r="AC51" i="9"/>
  <c r="W51" i="9"/>
  <c r="V51" i="9"/>
  <c r="U51" i="9"/>
  <c r="O50" i="9"/>
  <c r="M50" i="9"/>
  <c r="L50" i="9"/>
  <c r="AF50" i="9"/>
  <c r="AE50" i="9"/>
  <c r="AD50" i="9"/>
  <c r="AC50" i="9"/>
  <c r="W50" i="9"/>
  <c r="V50" i="9"/>
  <c r="U50" i="9"/>
  <c r="N49" i="9"/>
  <c r="AF49" i="9"/>
  <c r="AE49" i="9"/>
  <c r="AD49" i="9"/>
  <c r="AC49" i="9"/>
  <c r="W49" i="9"/>
  <c r="V49" i="9"/>
  <c r="U49" i="9"/>
  <c r="O48" i="9"/>
  <c r="M48" i="9"/>
  <c r="L48" i="9"/>
  <c r="AF48" i="9"/>
  <c r="AE48" i="9"/>
  <c r="AD48" i="9"/>
  <c r="AC48" i="9"/>
  <c r="W48" i="9"/>
  <c r="V48" i="9"/>
  <c r="U48" i="9"/>
  <c r="N47" i="9"/>
  <c r="AF47" i="9"/>
  <c r="AE47" i="9"/>
  <c r="AD47" i="9"/>
  <c r="AC47" i="9"/>
  <c r="W47" i="9"/>
  <c r="V47" i="9"/>
  <c r="U47" i="9"/>
  <c r="O46" i="9"/>
  <c r="M46" i="9"/>
  <c r="L46" i="9"/>
  <c r="AF46" i="9"/>
  <c r="AE46" i="9"/>
  <c r="AD46" i="9"/>
  <c r="AC46" i="9"/>
  <c r="W46" i="9"/>
  <c r="V46" i="9"/>
  <c r="U46" i="9"/>
  <c r="N45" i="9"/>
  <c r="AF45" i="9"/>
  <c r="AE45" i="9"/>
  <c r="AD45" i="9"/>
  <c r="AC45" i="9"/>
  <c r="W45" i="9"/>
  <c r="V45" i="9"/>
  <c r="U45" i="9"/>
  <c r="O44" i="9"/>
  <c r="M44" i="9"/>
  <c r="L44" i="9"/>
  <c r="AF44" i="9"/>
  <c r="AE44" i="9"/>
  <c r="AD44" i="9"/>
  <c r="AC44" i="9"/>
  <c r="W44" i="9"/>
  <c r="V44" i="9"/>
  <c r="U44" i="9"/>
  <c r="N43" i="9"/>
  <c r="AF43" i="9"/>
  <c r="AE43" i="9"/>
  <c r="AD43" i="9"/>
  <c r="AC43" i="9"/>
  <c r="W43" i="9"/>
  <c r="V43" i="9"/>
  <c r="U43" i="9"/>
  <c r="O42" i="9"/>
  <c r="M42" i="9"/>
  <c r="L42" i="9"/>
  <c r="AF42" i="9"/>
  <c r="AE42" i="9"/>
  <c r="AD42" i="9"/>
  <c r="AC42" i="9"/>
  <c r="W42" i="9"/>
  <c r="V42" i="9"/>
  <c r="U42" i="9"/>
  <c r="N41" i="9"/>
  <c r="AF41" i="9"/>
  <c r="AE41" i="9"/>
  <c r="AD41" i="9"/>
  <c r="AC41" i="9"/>
  <c r="W41" i="9"/>
  <c r="V41" i="9"/>
  <c r="U41" i="9"/>
  <c r="O40" i="9"/>
  <c r="M40" i="9"/>
  <c r="L40" i="9"/>
  <c r="AF40" i="9"/>
  <c r="AE40" i="9"/>
  <c r="AD40" i="9"/>
  <c r="AC40" i="9"/>
  <c r="W40" i="9"/>
  <c r="V40" i="9"/>
  <c r="U40" i="9"/>
  <c r="N39" i="9"/>
  <c r="AF39" i="9"/>
  <c r="AE39" i="9"/>
  <c r="AD39" i="9"/>
  <c r="AC39" i="9"/>
  <c r="W39" i="9"/>
  <c r="V39" i="9"/>
  <c r="U39" i="9"/>
  <c r="O38" i="9"/>
  <c r="M38" i="9"/>
  <c r="L38" i="9"/>
  <c r="AF38" i="9"/>
  <c r="AE38" i="9"/>
  <c r="AD38" i="9"/>
  <c r="AC38" i="9"/>
  <c r="W38" i="9"/>
  <c r="V38" i="9"/>
  <c r="U38" i="9"/>
  <c r="N37" i="9"/>
  <c r="AF37" i="9"/>
  <c r="AE37" i="9"/>
  <c r="AD37" i="9"/>
  <c r="AC37" i="9"/>
  <c r="W37" i="9"/>
  <c r="V37" i="9"/>
  <c r="U37" i="9"/>
  <c r="O36" i="9"/>
  <c r="M36" i="9"/>
  <c r="L36" i="9"/>
  <c r="AF36" i="9"/>
  <c r="AE36" i="9"/>
  <c r="AD36" i="9"/>
  <c r="AC36" i="9"/>
  <c r="W36" i="9"/>
  <c r="V36" i="9"/>
  <c r="U36" i="9"/>
  <c r="N35" i="9"/>
  <c r="AF35" i="9"/>
  <c r="AE35" i="9"/>
  <c r="AD35" i="9"/>
  <c r="AC35" i="9"/>
  <c r="W35" i="9"/>
  <c r="V35" i="9"/>
  <c r="U35" i="9"/>
  <c r="O34" i="9"/>
  <c r="M34" i="9"/>
  <c r="L34" i="9"/>
  <c r="AF34" i="9"/>
  <c r="AE34" i="9"/>
  <c r="AD34" i="9"/>
  <c r="AC34" i="9"/>
  <c r="W34" i="9"/>
  <c r="V34" i="9"/>
  <c r="U34" i="9"/>
  <c r="N33" i="9"/>
  <c r="AF33" i="9"/>
  <c r="AE33" i="9"/>
  <c r="AD33" i="9"/>
  <c r="AC33" i="9"/>
  <c r="W33" i="9"/>
  <c r="V33" i="9"/>
  <c r="U33" i="9"/>
  <c r="O32" i="9"/>
  <c r="M32" i="9"/>
  <c r="L32" i="9"/>
  <c r="AF32" i="9"/>
  <c r="AE32" i="9"/>
  <c r="AD32" i="9"/>
  <c r="AC32" i="9"/>
  <c r="W32" i="9"/>
  <c r="V32" i="9"/>
  <c r="U32" i="9"/>
  <c r="N31" i="9"/>
  <c r="AF31" i="9"/>
  <c r="AE31" i="9"/>
  <c r="AD31" i="9"/>
  <c r="AC31" i="9"/>
  <c r="W31" i="9"/>
  <c r="V31" i="9"/>
  <c r="U31" i="9"/>
  <c r="O30" i="9"/>
  <c r="M30" i="9"/>
  <c r="L30" i="9"/>
  <c r="AF30" i="9"/>
  <c r="AE30" i="9"/>
  <c r="AD30" i="9"/>
  <c r="AC30" i="9"/>
  <c r="W30" i="9"/>
  <c r="V30" i="9"/>
  <c r="U30" i="9"/>
  <c r="N29" i="9"/>
  <c r="AF29" i="9"/>
  <c r="AE29" i="9"/>
  <c r="AD29" i="9"/>
  <c r="AC29" i="9"/>
  <c r="W29" i="9"/>
  <c r="V29" i="9"/>
  <c r="U29" i="9"/>
  <c r="O28" i="9"/>
  <c r="M28" i="9"/>
  <c r="L28" i="9"/>
  <c r="AF28" i="9"/>
  <c r="AE28" i="9"/>
  <c r="AD28" i="9"/>
  <c r="AC28" i="9"/>
  <c r="W28" i="9"/>
  <c r="V28" i="9"/>
  <c r="U28" i="9"/>
  <c r="N27" i="9"/>
  <c r="AF27" i="9"/>
  <c r="AE27" i="9"/>
  <c r="AD27" i="9"/>
  <c r="AC27" i="9"/>
  <c r="W27" i="9"/>
  <c r="V27" i="9"/>
  <c r="U27" i="9"/>
  <c r="O26" i="9"/>
  <c r="M26" i="9"/>
  <c r="L26" i="9"/>
  <c r="AF26" i="9"/>
  <c r="AE26" i="9"/>
  <c r="AD26" i="9"/>
  <c r="AC26" i="9"/>
  <c r="W26" i="9"/>
  <c r="V26" i="9"/>
  <c r="U26" i="9"/>
  <c r="N25" i="9"/>
  <c r="AF25" i="9"/>
  <c r="AE25" i="9"/>
  <c r="AD25" i="9"/>
  <c r="AC25" i="9"/>
  <c r="W25" i="9"/>
  <c r="V25" i="9"/>
  <c r="U25" i="9"/>
  <c r="O24" i="9"/>
  <c r="M24" i="9"/>
  <c r="L24" i="9"/>
  <c r="AF24" i="9"/>
  <c r="AE24" i="9"/>
  <c r="AD24" i="9"/>
  <c r="AC24" i="9"/>
  <c r="W24" i="9"/>
  <c r="V24" i="9"/>
  <c r="U24" i="9"/>
  <c r="N23" i="9"/>
  <c r="AF23" i="9"/>
  <c r="AE23" i="9"/>
  <c r="AD23" i="9"/>
  <c r="AC23" i="9"/>
  <c r="W23" i="9"/>
  <c r="V23" i="9"/>
  <c r="U23" i="9"/>
  <c r="O22" i="9"/>
  <c r="M22" i="9"/>
  <c r="L22" i="9"/>
  <c r="AF22" i="9"/>
  <c r="AE22" i="9"/>
  <c r="AD22" i="9"/>
  <c r="AC22" i="9"/>
  <c r="W22" i="9"/>
  <c r="V22" i="9"/>
  <c r="U22" i="9"/>
  <c r="N21" i="9"/>
  <c r="AF21" i="9"/>
  <c r="AE21" i="9"/>
  <c r="AD21" i="9"/>
  <c r="AC21" i="9"/>
  <c r="W21" i="9"/>
  <c r="V21" i="9"/>
  <c r="U21" i="9"/>
  <c r="O20" i="9"/>
  <c r="M20" i="9"/>
  <c r="L20" i="9"/>
  <c r="AF20" i="9"/>
  <c r="AE20" i="9"/>
  <c r="AD20" i="9"/>
  <c r="AC20" i="9"/>
  <c r="W20" i="9"/>
  <c r="V20" i="9"/>
  <c r="U20" i="9"/>
  <c r="N19" i="9"/>
  <c r="AF19" i="9"/>
  <c r="AE19" i="9"/>
  <c r="AD19" i="9"/>
  <c r="AC19" i="9"/>
  <c r="W19" i="9"/>
  <c r="V19" i="9"/>
  <c r="U19" i="9"/>
  <c r="O18" i="9"/>
  <c r="M18" i="9"/>
  <c r="L18" i="9"/>
  <c r="AF18" i="9"/>
  <c r="AE18" i="9"/>
  <c r="AD18" i="9"/>
  <c r="AC18" i="9"/>
  <c r="W18" i="9"/>
  <c r="V18" i="9"/>
  <c r="U18" i="9"/>
  <c r="N17" i="9"/>
  <c r="AF17" i="9"/>
  <c r="AE17" i="9"/>
  <c r="AD17" i="9"/>
  <c r="AC17" i="9"/>
  <c r="W17" i="9"/>
  <c r="V17" i="9"/>
  <c r="U17" i="9"/>
  <c r="O16" i="9"/>
  <c r="M16" i="9"/>
  <c r="L16" i="9"/>
  <c r="AF16" i="9"/>
  <c r="AE16" i="9"/>
  <c r="AD16" i="9"/>
  <c r="AC16" i="9"/>
  <c r="W16" i="9"/>
  <c r="V16" i="9"/>
  <c r="U16" i="9"/>
  <c r="N15" i="9"/>
  <c r="AF15" i="9"/>
  <c r="AE15" i="9"/>
  <c r="AD15" i="9"/>
  <c r="AC15" i="9"/>
  <c r="W15" i="9"/>
  <c r="V15" i="9"/>
  <c r="U15" i="9"/>
  <c r="O14" i="9"/>
  <c r="M14" i="9"/>
  <c r="L14" i="9"/>
  <c r="AF14" i="9"/>
  <c r="AE14" i="9"/>
  <c r="AD14" i="9"/>
  <c r="AC14" i="9"/>
  <c r="W14" i="9"/>
  <c r="V14" i="9"/>
  <c r="U14" i="9"/>
  <c r="N13" i="9"/>
  <c r="AF13" i="9"/>
  <c r="AE13" i="9"/>
  <c r="AD13" i="9"/>
  <c r="AC13" i="9"/>
  <c r="W13" i="9"/>
  <c r="V13" i="9"/>
  <c r="U13" i="9"/>
  <c r="O12" i="9"/>
  <c r="M12" i="9"/>
  <c r="L12" i="9"/>
  <c r="AF12" i="9"/>
  <c r="AE12" i="9"/>
  <c r="AD12" i="9"/>
  <c r="AC12" i="9"/>
  <c r="W12" i="9"/>
  <c r="V12" i="9"/>
  <c r="U12" i="9"/>
  <c r="N11" i="9"/>
  <c r="AF11" i="9"/>
  <c r="AE11" i="9"/>
  <c r="AD11" i="9"/>
  <c r="AC11" i="9"/>
  <c r="W11" i="9"/>
  <c r="V11" i="9"/>
  <c r="U11" i="9"/>
  <c r="O10" i="9"/>
  <c r="M10" i="9"/>
  <c r="L10" i="9"/>
  <c r="AF10" i="9"/>
  <c r="AE10" i="9"/>
  <c r="AD10" i="9"/>
  <c r="AC10" i="9"/>
  <c r="W10" i="9"/>
  <c r="V10" i="9"/>
  <c r="U10" i="9"/>
  <c r="N9" i="9"/>
  <c r="AF9" i="9"/>
  <c r="AE9" i="9"/>
  <c r="AD9" i="9"/>
  <c r="AC9" i="9"/>
  <c r="W9" i="9"/>
  <c r="V9" i="9"/>
  <c r="U9" i="9"/>
  <c r="O8" i="9"/>
  <c r="M8" i="9"/>
  <c r="L8" i="9"/>
  <c r="AF8" i="9"/>
  <c r="AE8" i="9"/>
  <c r="AD8" i="9"/>
  <c r="AC8" i="9"/>
  <c r="W8" i="9"/>
  <c r="V8" i="9"/>
  <c r="U8" i="9"/>
  <c r="N7" i="9"/>
  <c r="AF7" i="9"/>
  <c r="AE7" i="9"/>
  <c r="AD7" i="9"/>
  <c r="AC7" i="9"/>
  <c r="W7" i="9"/>
  <c r="V7" i="9"/>
  <c r="U7" i="9"/>
  <c r="O6" i="9"/>
  <c r="M6" i="9"/>
  <c r="L6" i="9"/>
  <c r="AF6" i="9"/>
  <c r="AE6" i="9"/>
  <c r="AD6" i="9"/>
  <c r="AC6" i="9"/>
  <c r="W6" i="9"/>
  <c r="V6" i="9"/>
  <c r="U6" i="9"/>
  <c r="N5" i="9"/>
  <c r="AF5" i="9"/>
  <c r="AE5" i="9"/>
  <c r="AD5" i="9"/>
  <c r="AC5" i="9"/>
  <c r="W5" i="9"/>
  <c r="V5" i="9"/>
  <c r="U5" i="9"/>
  <c r="O4" i="9"/>
  <c r="M4" i="9"/>
  <c r="L4" i="9"/>
  <c r="AF4" i="9"/>
  <c r="AE4" i="9"/>
  <c r="AD4" i="9"/>
  <c r="AC4" i="9"/>
  <c r="W4" i="9"/>
  <c r="V4" i="9"/>
  <c r="U4" i="9"/>
  <c r="N3" i="9"/>
  <c r="AF3" i="9"/>
  <c r="AF104" i="9" s="1"/>
  <c r="AE3" i="9"/>
  <c r="AE105" i="9" s="1" a="1"/>
  <c r="AE105" i="9" s="1"/>
  <c r="AD3" i="9"/>
  <c r="AD104" i="9" s="1"/>
  <c r="AC3" i="9"/>
  <c r="AC105" i="9" s="1" a="1"/>
  <c r="AC105" i="9" s="1"/>
  <c r="W3" i="9"/>
  <c r="V3" i="9"/>
  <c r="U3" i="9"/>
  <c r="F105" i="8" a="1"/>
  <c r="F105" i="8" s="1"/>
  <c r="E105" i="8"/>
  <c r="B105" i="8"/>
  <c r="F104" i="8"/>
  <c r="E104" i="8"/>
  <c r="B104" i="8"/>
  <c r="O54" i="8"/>
  <c r="M54" i="8"/>
  <c r="L54" i="8"/>
  <c r="AF54" i="8"/>
  <c r="AE54" i="8"/>
  <c r="AD54" i="8"/>
  <c r="AC54" i="8"/>
  <c r="W54" i="8"/>
  <c r="V54" i="8"/>
  <c r="U54" i="8"/>
  <c r="N53" i="8"/>
  <c r="M53" i="8"/>
  <c r="L53" i="8"/>
  <c r="AF53" i="8"/>
  <c r="AE53" i="8"/>
  <c r="AD53" i="8"/>
  <c r="AC53" i="8"/>
  <c r="W53" i="8"/>
  <c r="V53" i="8"/>
  <c r="U53" i="8"/>
  <c r="O52" i="8"/>
  <c r="M52" i="8"/>
  <c r="L52" i="8"/>
  <c r="AF52" i="8"/>
  <c r="AE52" i="8"/>
  <c r="AD52" i="8"/>
  <c r="AC52" i="8"/>
  <c r="W52" i="8"/>
  <c r="V52" i="8"/>
  <c r="U52" i="8"/>
  <c r="N51" i="8"/>
  <c r="M51" i="8"/>
  <c r="L51" i="8"/>
  <c r="AF51" i="8"/>
  <c r="AE51" i="8"/>
  <c r="AD51" i="8"/>
  <c r="AC51" i="8"/>
  <c r="W51" i="8"/>
  <c r="V51" i="8"/>
  <c r="U51" i="8"/>
  <c r="O50" i="8"/>
  <c r="M50" i="8"/>
  <c r="L50" i="8"/>
  <c r="AF50" i="8"/>
  <c r="AE50" i="8"/>
  <c r="AD50" i="8"/>
  <c r="AC50" i="8"/>
  <c r="W50" i="8"/>
  <c r="V50" i="8"/>
  <c r="U50" i="8"/>
  <c r="N49" i="8"/>
  <c r="M49" i="8"/>
  <c r="L49" i="8"/>
  <c r="AF49" i="8"/>
  <c r="AE49" i="8"/>
  <c r="AD49" i="8"/>
  <c r="AC49" i="8"/>
  <c r="W49" i="8"/>
  <c r="V49" i="8"/>
  <c r="U49" i="8"/>
  <c r="O48" i="8"/>
  <c r="M48" i="8"/>
  <c r="L48" i="8"/>
  <c r="AF48" i="8"/>
  <c r="AE48" i="8"/>
  <c r="AD48" i="8"/>
  <c r="AC48" i="8"/>
  <c r="W48" i="8"/>
  <c r="V48" i="8"/>
  <c r="U48" i="8"/>
  <c r="N47" i="8"/>
  <c r="M47" i="8"/>
  <c r="L47" i="8"/>
  <c r="AF47" i="8"/>
  <c r="AE47" i="8"/>
  <c r="AD47" i="8"/>
  <c r="AC47" i="8"/>
  <c r="W47" i="8"/>
  <c r="V47" i="8"/>
  <c r="U47" i="8"/>
  <c r="O46" i="8"/>
  <c r="M46" i="8"/>
  <c r="L46" i="8"/>
  <c r="AF46" i="8"/>
  <c r="AE46" i="8"/>
  <c r="AD46" i="8"/>
  <c r="AC46" i="8"/>
  <c r="W46" i="8"/>
  <c r="V46" i="8"/>
  <c r="U46" i="8"/>
  <c r="N45" i="8"/>
  <c r="M45" i="8"/>
  <c r="AF45" i="8"/>
  <c r="AE45" i="8"/>
  <c r="AD45" i="8"/>
  <c r="AC45" i="8"/>
  <c r="W45" i="8"/>
  <c r="V45" i="8"/>
  <c r="U45" i="8"/>
  <c r="O44" i="8"/>
  <c r="M44" i="8"/>
  <c r="L44" i="8"/>
  <c r="AF44" i="8"/>
  <c r="AE44" i="8"/>
  <c r="AD44" i="8"/>
  <c r="AC44" i="8"/>
  <c r="W44" i="8"/>
  <c r="V44" i="8"/>
  <c r="U44" i="8"/>
  <c r="N43" i="8"/>
  <c r="M43" i="8"/>
  <c r="L43" i="8"/>
  <c r="AF43" i="8"/>
  <c r="AE43" i="8"/>
  <c r="AD43" i="8"/>
  <c r="AC43" i="8"/>
  <c r="W43" i="8"/>
  <c r="V43" i="8"/>
  <c r="U43" i="8"/>
  <c r="O42" i="8"/>
  <c r="M42" i="8"/>
  <c r="L42" i="8"/>
  <c r="AF42" i="8"/>
  <c r="AE42" i="8"/>
  <c r="AD42" i="8"/>
  <c r="AC42" i="8"/>
  <c r="W42" i="8"/>
  <c r="V42" i="8"/>
  <c r="U42" i="8"/>
  <c r="N41" i="8"/>
  <c r="M41" i="8"/>
  <c r="L41" i="8"/>
  <c r="AF41" i="8"/>
  <c r="AE41" i="8"/>
  <c r="AD41" i="8"/>
  <c r="AC41" i="8"/>
  <c r="W41" i="8"/>
  <c r="V41" i="8"/>
  <c r="U41" i="8"/>
  <c r="O40" i="8"/>
  <c r="M40" i="8"/>
  <c r="L40" i="8"/>
  <c r="AF40" i="8"/>
  <c r="AE40" i="8"/>
  <c r="AD40" i="8"/>
  <c r="AC40" i="8"/>
  <c r="W40" i="8"/>
  <c r="V40" i="8"/>
  <c r="U40" i="8"/>
  <c r="N39" i="8"/>
  <c r="M39" i="8"/>
  <c r="L39" i="8"/>
  <c r="AF39" i="8"/>
  <c r="AE39" i="8"/>
  <c r="AD39" i="8"/>
  <c r="AC39" i="8"/>
  <c r="W39" i="8"/>
  <c r="V39" i="8"/>
  <c r="U39" i="8"/>
  <c r="O38" i="8"/>
  <c r="M38" i="8"/>
  <c r="L38" i="8"/>
  <c r="AF38" i="8"/>
  <c r="AE38" i="8"/>
  <c r="AD38" i="8"/>
  <c r="AC38" i="8"/>
  <c r="W38" i="8"/>
  <c r="V38" i="8"/>
  <c r="U38" i="8"/>
  <c r="N37" i="8"/>
  <c r="M37" i="8"/>
  <c r="L37" i="8"/>
  <c r="AF37" i="8"/>
  <c r="AE37" i="8"/>
  <c r="AD37" i="8"/>
  <c r="AC37" i="8"/>
  <c r="W37" i="8"/>
  <c r="V37" i="8"/>
  <c r="U37" i="8"/>
  <c r="O36" i="8"/>
  <c r="M36" i="8"/>
  <c r="L36" i="8"/>
  <c r="AF36" i="8"/>
  <c r="AE36" i="8"/>
  <c r="AD36" i="8"/>
  <c r="AC36" i="8"/>
  <c r="W36" i="8"/>
  <c r="V36" i="8"/>
  <c r="U36" i="8"/>
  <c r="N35" i="8"/>
  <c r="M35" i="8"/>
  <c r="L35" i="8"/>
  <c r="AF35" i="8"/>
  <c r="AE35" i="8"/>
  <c r="AD35" i="8"/>
  <c r="AC35" i="8"/>
  <c r="W35" i="8"/>
  <c r="V35" i="8"/>
  <c r="U35" i="8"/>
  <c r="N34" i="8"/>
  <c r="M34" i="8"/>
  <c r="L34" i="8"/>
  <c r="AF34" i="8"/>
  <c r="AE34" i="8"/>
  <c r="AD34" i="8"/>
  <c r="AC34" i="8"/>
  <c r="W34" i="8"/>
  <c r="V34" i="8"/>
  <c r="U34" i="8"/>
  <c r="O33" i="8"/>
  <c r="N33" i="8"/>
  <c r="M33" i="8"/>
  <c r="AF33" i="8"/>
  <c r="AE33" i="8"/>
  <c r="AD33" i="8"/>
  <c r="AC33" i="8"/>
  <c r="W33" i="8"/>
  <c r="V33" i="8"/>
  <c r="U33" i="8"/>
  <c r="N32" i="8"/>
  <c r="M32" i="8"/>
  <c r="L32" i="8"/>
  <c r="AF32" i="8"/>
  <c r="AE32" i="8"/>
  <c r="AD32" i="8"/>
  <c r="AC32" i="8"/>
  <c r="W32" i="8"/>
  <c r="V32" i="8"/>
  <c r="U32" i="8"/>
  <c r="O31" i="8"/>
  <c r="N31" i="8"/>
  <c r="M31" i="8"/>
  <c r="AF31" i="8"/>
  <c r="AE31" i="8"/>
  <c r="AD31" i="8"/>
  <c r="AC31" i="8"/>
  <c r="W31" i="8"/>
  <c r="V31" i="8"/>
  <c r="U31" i="8"/>
  <c r="N30" i="8"/>
  <c r="M30" i="8"/>
  <c r="L30" i="8"/>
  <c r="AF30" i="8"/>
  <c r="AE30" i="8"/>
  <c r="AD30" i="8"/>
  <c r="AC30" i="8"/>
  <c r="W30" i="8"/>
  <c r="V30" i="8"/>
  <c r="U30" i="8"/>
  <c r="O29" i="8"/>
  <c r="N29" i="8"/>
  <c r="M29" i="8"/>
  <c r="AF29" i="8"/>
  <c r="AE29" i="8"/>
  <c r="AD29" i="8"/>
  <c r="AC29" i="8"/>
  <c r="W29" i="8"/>
  <c r="V29" i="8"/>
  <c r="U29" i="8"/>
  <c r="N28" i="8"/>
  <c r="M28" i="8"/>
  <c r="L28" i="8"/>
  <c r="AF28" i="8"/>
  <c r="AE28" i="8"/>
  <c r="AD28" i="8"/>
  <c r="AC28" i="8"/>
  <c r="W28" i="8"/>
  <c r="V28" i="8"/>
  <c r="U28" i="8"/>
  <c r="O27" i="8"/>
  <c r="N27" i="8"/>
  <c r="M27" i="8"/>
  <c r="AF27" i="8"/>
  <c r="AE27" i="8"/>
  <c r="AD27" i="8"/>
  <c r="AC27" i="8"/>
  <c r="W27" i="8"/>
  <c r="V27" i="8"/>
  <c r="U27" i="8"/>
  <c r="N26" i="8"/>
  <c r="M26" i="8"/>
  <c r="L26" i="8"/>
  <c r="AF26" i="8"/>
  <c r="AE26" i="8"/>
  <c r="AD26" i="8"/>
  <c r="AC26" i="8"/>
  <c r="W26" i="8"/>
  <c r="V26" i="8"/>
  <c r="U26" i="8"/>
  <c r="O25" i="8"/>
  <c r="N25" i="8"/>
  <c r="M25" i="8"/>
  <c r="AF25" i="8"/>
  <c r="AE25" i="8"/>
  <c r="AD25" i="8"/>
  <c r="AC25" i="8"/>
  <c r="W25" i="8"/>
  <c r="V25" i="8"/>
  <c r="U25" i="8"/>
  <c r="N24" i="8"/>
  <c r="M24" i="8"/>
  <c r="L24" i="8"/>
  <c r="AF24" i="8"/>
  <c r="AE24" i="8"/>
  <c r="AD24" i="8"/>
  <c r="AC24" i="8"/>
  <c r="W24" i="8"/>
  <c r="V24" i="8"/>
  <c r="U24" i="8"/>
  <c r="O23" i="8"/>
  <c r="N23" i="8"/>
  <c r="M23" i="8"/>
  <c r="AF23" i="8"/>
  <c r="AE23" i="8"/>
  <c r="AD23" i="8"/>
  <c r="AC23" i="8"/>
  <c r="W23" i="8"/>
  <c r="V23" i="8"/>
  <c r="U23" i="8"/>
  <c r="N22" i="8"/>
  <c r="M22" i="8"/>
  <c r="L22" i="8"/>
  <c r="AF22" i="8"/>
  <c r="AE22" i="8"/>
  <c r="AD22" i="8"/>
  <c r="AC22" i="8"/>
  <c r="W22" i="8"/>
  <c r="V22" i="8"/>
  <c r="U22" i="8"/>
  <c r="O21" i="8"/>
  <c r="N21" i="8"/>
  <c r="M21" i="8"/>
  <c r="AF21" i="8"/>
  <c r="AE21" i="8"/>
  <c r="AD21" i="8"/>
  <c r="AC21" i="8"/>
  <c r="W21" i="8"/>
  <c r="V21" i="8"/>
  <c r="U21" i="8"/>
  <c r="N20" i="8"/>
  <c r="M20" i="8"/>
  <c r="L20" i="8"/>
  <c r="AF20" i="8"/>
  <c r="AE20" i="8"/>
  <c r="AD20" i="8"/>
  <c r="AC20" i="8"/>
  <c r="W20" i="8"/>
  <c r="V20" i="8"/>
  <c r="U20" i="8"/>
  <c r="O19" i="8"/>
  <c r="N19" i="8"/>
  <c r="M19" i="8"/>
  <c r="AF19" i="8"/>
  <c r="AE19" i="8"/>
  <c r="AD19" i="8"/>
  <c r="AC19" i="8"/>
  <c r="W19" i="8"/>
  <c r="V19" i="8"/>
  <c r="U19" i="8"/>
  <c r="N18" i="8"/>
  <c r="M18" i="8"/>
  <c r="L18" i="8"/>
  <c r="AF18" i="8"/>
  <c r="AE18" i="8"/>
  <c r="AD18" i="8"/>
  <c r="AC18" i="8"/>
  <c r="W18" i="8"/>
  <c r="V18" i="8"/>
  <c r="U18" i="8"/>
  <c r="O17" i="8"/>
  <c r="N17" i="8"/>
  <c r="M17" i="8"/>
  <c r="AF17" i="8"/>
  <c r="AE17" i="8"/>
  <c r="AD17" i="8"/>
  <c r="AC17" i="8"/>
  <c r="W17" i="8"/>
  <c r="V17" i="8"/>
  <c r="U17" i="8"/>
  <c r="N16" i="8"/>
  <c r="M16" i="8"/>
  <c r="L16" i="8"/>
  <c r="AF16" i="8"/>
  <c r="AE16" i="8"/>
  <c r="AD16" i="8"/>
  <c r="AC16" i="8"/>
  <c r="W16" i="8"/>
  <c r="V16" i="8"/>
  <c r="U16" i="8"/>
  <c r="O15" i="8"/>
  <c r="N15" i="8"/>
  <c r="M15" i="8"/>
  <c r="AF15" i="8"/>
  <c r="AE15" i="8"/>
  <c r="AD15" i="8"/>
  <c r="AC15" i="8"/>
  <c r="W15" i="8"/>
  <c r="V15" i="8"/>
  <c r="U15" i="8"/>
  <c r="N14" i="8"/>
  <c r="M14" i="8"/>
  <c r="L14" i="8"/>
  <c r="AF14" i="8"/>
  <c r="AE14" i="8"/>
  <c r="AD14" i="8"/>
  <c r="AC14" i="8"/>
  <c r="W14" i="8"/>
  <c r="V14" i="8"/>
  <c r="U14" i="8"/>
  <c r="O13" i="8"/>
  <c r="N13" i="8"/>
  <c r="M13" i="8"/>
  <c r="AF13" i="8"/>
  <c r="AE13" i="8"/>
  <c r="AD13" i="8"/>
  <c r="AC13" i="8"/>
  <c r="W13" i="8"/>
  <c r="V13" i="8"/>
  <c r="U13" i="8"/>
  <c r="N12" i="8"/>
  <c r="M12" i="8"/>
  <c r="L12" i="8"/>
  <c r="AF12" i="8"/>
  <c r="AE12" i="8"/>
  <c r="AD12" i="8"/>
  <c r="AC12" i="8"/>
  <c r="W12" i="8"/>
  <c r="V12" i="8"/>
  <c r="U12" i="8"/>
  <c r="O11" i="8"/>
  <c r="N11" i="8"/>
  <c r="M11" i="8"/>
  <c r="AF11" i="8"/>
  <c r="AE11" i="8"/>
  <c r="AD11" i="8"/>
  <c r="AC11" i="8"/>
  <c r="W11" i="8"/>
  <c r="V11" i="8"/>
  <c r="U11" i="8"/>
  <c r="N10" i="8"/>
  <c r="M10" i="8"/>
  <c r="L10" i="8"/>
  <c r="AF10" i="8"/>
  <c r="AE10" i="8"/>
  <c r="AD10" i="8"/>
  <c r="AC10" i="8"/>
  <c r="W10" i="8"/>
  <c r="V10" i="8"/>
  <c r="U10" i="8"/>
  <c r="O9" i="8"/>
  <c r="N9" i="8"/>
  <c r="M9" i="8"/>
  <c r="AF9" i="8"/>
  <c r="AE9" i="8"/>
  <c r="AD9" i="8"/>
  <c r="AC9" i="8"/>
  <c r="W9" i="8"/>
  <c r="V9" i="8"/>
  <c r="U9" i="8"/>
  <c r="N8" i="8"/>
  <c r="M8" i="8"/>
  <c r="L8" i="8"/>
  <c r="AF8" i="8"/>
  <c r="AE8" i="8"/>
  <c r="AD8" i="8"/>
  <c r="AC8" i="8"/>
  <c r="W8" i="8"/>
  <c r="V8" i="8"/>
  <c r="U8" i="8"/>
  <c r="O7" i="8"/>
  <c r="N7" i="8"/>
  <c r="M7" i="8"/>
  <c r="AF7" i="8"/>
  <c r="AE7" i="8"/>
  <c r="AD7" i="8"/>
  <c r="AC7" i="8"/>
  <c r="W7" i="8"/>
  <c r="V7" i="8"/>
  <c r="U7" i="8"/>
  <c r="N6" i="8"/>
  <c r="M6" i="8"/>
  <c r="AF6" i="8"/>
  <c r="AE6" i="8"/>
  <c r="AD6" i="8"/>
  <c r="AC6" i="8"/>
  <c r="W6" i="8"/>
  <c r="V6" i="8"/>
  <c r="U6" i="8"/>
  <c r="O5" i="8"/>
  <c r="N5" i="8"/>
  <c r="M5" i="8"/>
  <c r="AF5" i="8"/>
  <c r="AE5" i="8"/>
  <c r="AD5" i="8"/>
  <c r="AC5" i="8"/>
  <c r="W5" i="8"/>
  <c r="V5" i="8"/>
  <c r="U5" i="8"/>
  <c r="N4" i="8"/>
  <c r="M4" i="8"/>
  <c r="AF4" i="8"/>
  <c r="AE4" i="8"/>
  <c r="AD4" i="8"/>
  <c r="AC4" i="8"/>
  <c r="W4" i="8"/>
  <c r="V4" i="8"/>
  <c r="U4" i="8"/>
  <c r="O3" i="8"/>
  <c r="N3" i="8"/>
  <c r="M3" i="8"/>
  <c r="AF3" i="8"/>
  <c r="AF104" i="8" s="1"/>
  <c r="AE3" i="8"/>
  <c r="AD3" i="8"/>
  <c r="AD104" i="8" s="1"/>
  <c r="AC3" i="8"/>
  <c r="W3" i="8"/>
  <c r="V3" i="8"/>
  <c r="U3" i="8"/>
  <c r="F105" i="7" a="1"/>
  <c r="F105" i="7" s="1"/>
  <c r="E105" i="7"/>
  <c r="B105" i="7"/>
  <c r="F104" i="7"/>
  <c r="E104" i="7"/>
  <c r="B104" i="7"/>
  <c r="O54" i="7"/>
  <c r="M54" i="7"/>
  <c r="L54" i="7"/>
  <c r="AF54" i="7"/>
  <c r="AE54" i="7"/>
  <c r="AD54" i="7"/>
  <c r="AC54" i="7"/>
  <c r="W54" i="7"/>
  <c r="V54" i="7"/>
  <c r="U54" i="7"/>
  <c r="N53" i="7"/>
  <c r="M53" i="7"/>
  <c r="L53" i="7"/>
  <c r="AF53" i="7"/>
  <c r="AE53" i="7"/>
  <c r="AD53" i="7"/>
  <c r="AC53" i="7"/>
  <c r="W53" i="7"/>
  <c r="V53" i="7"/>
  <c r="U53" i="7"/>
  <c r="O52" i="7"/>
  <c r="M52" i="7"/>
  <c r="L52" i="7"/>
  <c r="AF52" i="7"/>
  <c r="AE52" i="7"/>
  <c r="AD52" i="7"/>
  <c r="AC52" i="7"/>
  <c r="W52" i="7"/>
  <c r="V52" i="7"/>
  <c r="U52" i="7"/>
  <c r="N51" i="7"/>
  <c r="M51" i="7"/>
  <c r="L51" i="7"/>
  <c r="AF51" i="7"/>
  <c r="AE51" i="7"/>
  <c r="AD51" i="7"/>
  <c r="AC51" i="7"/>
  <c r="W51" i="7"/>
  <c r="V51" i="7"/>
  <c r="U51" i="7"/>
  <c r="O50" i="7"/>
  <c r="M50" i="7"/>
  <c r="L50" i="7"/>
  <c r="AF50" i="7"/>
  <c r="AE50" i="7"/>
  <c r="AD50" i="7"/>
  <c r="AC50" i="7"/>
  <c r="W50" i="7"/>
  <c r="V50" i="7"/>
  <c r="U50" i="7"/>
  <c r="N49" i="7"/>
  <c r="M49" i="7"/>
  <c r="L49" i="7"/>
  <c r="AF49" i="7"/>
  <c r="AE49" i="7"/>
  <c r="AD49" i="7"/>
  <c r="AC49" i="7"/>
  <c r="W49" i="7"/>
  <c r="V49" i="7"/>
  <c r="U49" i="7"/>
  <c r="O48" i="7"/>
  <c r="M48" i="7"/>
  <c r="L48" i="7"/>
  <c r="AF48" i="7"/>
  <c r="AE48" i="7"/>
  <c r="AD48" i="7"/>
  <c r="AC48" i="7"/>
  <c r="W48" i="7"/>
  <c r="V48" i="7"/>
  <c r="U48" i="7"/>
  <c r="N47" i="7"/>
  <c r="M47" i="7"/>
  <c r="L47" i="7"/>
  <c r="AF47" i="7"/>
  <c r="AE47" i="7"/>
  <c r="AD47" i="7"/>
  <c r="AC47" i="7"/>
  <c r="W47" i="7"/>
  <c r="V47" i="7"/>
  <c r="U47" i="7"/>
  <c r="O46" i="7"/>
  <c r="M46" i="7"/>
  <c r="L46" i="7"/>
  <c r="AF46" i="7"/>
  <c r="AE46" i="7"/>
  <c r="AD46" i="7"/>
  <c r="AC46" i="7"/>
  <c r="W46" i="7"/>
  <c r="V46" i="7"/>
  <c r="U46" i="7"/>
  <c r="N45" i="7"/>
  <c r="M45" i="7"/>
  <c r="L45" i="7"/>
  <c r="AF45" i="7"/>
  <c r="AE45" i="7"/>
  <c r="AD45" i="7"/>
  <c r="AC45" i="7"/>
  <c r="W45" i="7"/>
  <c r="V45" i="7"/>
  <c r="U45" i="7"/>
  <c r="O44" i="7"/>
  <c r="M44" i="7"/>
  <c r="L44" i="7"/>
  <c r="AF44" i="7"/>
  <c r="AE44" i="7"/>
  <c r="AD44" i="7"/>
  <c r="AC44" i="7"/>
  <c r="W44" i="7"/>
  <c r="V44" i="7"/>
  <c r="U44" i="7"/>
  <c r="N43" i="7"/>
  <c r="M43" i="7"/>
  <c r="L43" i="7"/>
  <c r="AF43" i="7"/>
  <c r="AE43" i="7"/>
  <c r="AD43" i="7"/>
  <c r="AC43" i="7"/>
  <c r="W43" i="7"/>
  <c r="V43" i="7"/>
  <c r="U43" i="7"/>
  <c r="O42" i="7"/>
  <c r="M42" i="7"/>
  <c r="L42" i="7"/>
  <c r="AF42" i="7"/>
  <c r="AE42" i="7"/>
  <c r="AD42" i="7"/>
  <c r="AC42" i="7"/>
  <c r="W42" i="7"/>
  <c r="V42" i="7"/>
  <c r="U42" i="7"/>
  <c r="N41" i="7"/>
  <c r="M41" i="7"/>
  <c r="L41" i="7"/>
  <c r="AF41" i="7"/>
  <c r="AE41" i="7"/>
  <c r="AD41" i="7"/>
  <c r="AC41" i="7"/>
  <c r="W41" i="7"/>
  <c r="V41" i="7"/>
  <c r="U41" i="7"/>
  <c r="O40" i="7"/>
  <c r="M40" i="7"/>
  <c r="L40" i="7"/>
  <c r="AF40" i="7"/>
  <c r="AE40" i="7"/>
  <c r="AD40" i="7"/>
  <c r="AC40" i="7"/>
  <c r="W40" i="7"/>
  <c r="V40" i="7"/>
  <c r="U40" i="7"/>
  <c r="N39" i="7"/>
  <c r="M39" i="7"/>
  <c r="L39" i="7"/>
  <c r="AF39" i="7"/>
  <c r="AE39" i="7"/>
  <c r="AD39" i="7"/>
  <c r="AC39" i="7"/>
  <c r="W39" i="7"/>
  <c r="V39" i="7"/>
  <c r="U39" i="7"/>
  <c r="O38" i="7"/>
  <c r="M38" i="7"/>
  <c r="L38" i="7"/>
  <c r="AF38" i="7"/>
  <c r="AE38" i="7"/>
  <c r="AD38" i="7"/>
  <c r="AC38" i="7"/>
  <c r="W38" i="7"/>
  <c r="V38" i="7"/>
  <c r="U38" i="7"/>
  <c r="N37" i="7"/>
  <c r="M37" i="7"/>
  <c r="L37" i="7"/>
  <c r="AF37" i="7"/>
  <c r="AE37" i="7"/>
  <c r="AD37" i="7"/>
  <c r="AC37" i="7"/>
  <c r="W37" i="7"/>
  <c r="V37" i="7"/>
  <c r="U37" i="7"/>
  <c r="O36" i="7"/>
  <c r="M36" i="7"/>
  <c r="L36" i="7"/>
  <c r="AF36" i="7"/>
  <c r="AE36" i="7"/>
  <c r="AD36" i="7"/>
  <c r="AC36" i="7"/>
  <c r="W36" i="7"/>
  <c r="V36" i="7"/>
  <c r="U36" i="7"/>
  <c r="N35" i="7"/>
  <c r="M35" i="7"/>
  <c r="L35" i="7"/>
  <c r="AF35" i="7"/>
  <c r="AE35" i="7"/>
  <c r="AD35" i="7"/>
  <c r="AC35" i="7"/>
  <c r="W35" i="7"/>
  <c r="V35" i="7"/>
  <c r="U35" i="7"/>
  <c r="O34" i="7"/>
  <c r="M34" i="7"/>
  <c r="L34" i="7"/>
  <c r="AF34" i="7"/>
  <c r="AE34" i="7"/>
  <c r="AD34" i="7"/>
  <c r="AC34" i="7"/>
  <c r="W34" i="7"/>
  <c r="V34" i="7"/>
  <c r="U34" i="7"/>
  <c r="N33" i="7"/>
  <c r="M33" i="7"/>
  <c r="L33" i="7"/>
  <c r="AF33" i="7"/>
  <c r="AE33" i="7"/>
  <c r="AD33" i="7"/>
  <c r="AC33" i="7"/>
  <c r="W33" i="7"/>
  <c r="V33" i="7"/>
  <c r="U33" i="7"/>
  <c r="O32" i="7"/>
  <c r="M32" i="7"/>
  <c r="L32" i="7"/>
  <c r="AF32" i="7"/>
  <c r="AE32" i="7"/>
  <c r="AD32" i="7"/>
  <c r="AC32" i="7"/>
  <c r="W32" i="7"/>
  <c r="V32" i="7"/>
  <c r="U32" i="7"/>
  <c r="N31" i="7"/>
  <c r="M31" i="7"/>
  <c r="L31" i="7"/>
  <c r="AF31" i="7"/>
  <c r="AE31" i="7"/>
  <c r="AD31" i="7"/>
  <c r="AC31" i="7"/>
  <c r="W31" i="7"/>
  <c r="V31" i="7"/>
  <c r="U31" i="7"/>
  <c r="O30" i="7"/>
  <c r="M30" i="7"/>
  <c r="L30" i="7"/>
  <c r="AF30" i="7"/>
  <c r="AE30" i="7"/>
  <c r="AD30" i="7"/>
  <c r="AC30" i="7"/>
  <c r="W30" i="7"/>
  <c r="V30" i="7"/>
  <c r="U30" i="7"/>
  <c r="N29" i="7"/>
  <c r="M29" i="7"/>
  <c r="L29" i="7"/>
  <c r="AF29" i="7"/>
  <c r="AE29" i="7"/>
  <c r="AD29" i="7"/>
  <c r="AC29" i="7"/>
  <c r="W29" i="7"/>
  <c r="V29" i="7"/>
  <c r="U29" i="7"/>
  <c r="O28" i="7"/>
  <c r="M28" i="7"/>
  <c r="L28" i="7"/>
  <c r="AF28" i="7"/>
  <c r="AE28" i="7"/>
  <c r="AD28" i="7"/>
  <c r="AC28" i="7"/>
  <c r="W28" i="7"/>
  <c r="V28" i="7"/>
  <c r="U28" i="7"/>
  <c r="N27" i="7"/>
  <c r="M27" i="7"/>
  <c r="L27" i="7"/>
  <c r="AF27" i="7"/>
  <c r="AE27" i="7"/>
  <c r="AD27" i="7"/>
  <c r="AC27" i="7"/>
  <c r="W27" i="7"/>
  <c r="V27" i="7"/>
  <c r="U27" i="7"/>
  <c r="O26" i="7"/>
  <c r="M26" i="7"/>
  <c r="L26" i="7"/>
  <c r="AF26" i="7"/>
  <c r="AE26" i="7"/>
  <c r="AD26" i="7"/>
  <c r="AC26" i="7"/>
  <c r="W26" i="7"/>
  <c r="V26" i="7"/>
  <c r="U26" i="7"/>
  <c r="N25" i="7"/>
  <c r="M25" i="7"/>
  <c r="L25" i="7"/>
  <c r="AF25" i="7"/>
  <c r="AE25" i="7"/>
  <c r="AD25" i="7"/>
  <c r="AC25" i="7"/>
  <c r="W25" i="7"/>
  <c r="V25" i="7"/>
  <c r="U25" i="7"/>
  <c r="O24" i="7"/>
  <c r="M24" i="7"/>
  <c r="L24" i="7"/>
  <c r="AF24" i="7"/>
  <c r="AE24" i="7"/>
  <c r="AD24" i="7"/>
  <c r="AC24" i="7"/>
  <c r="W24" i="7"/>
  <c r="V24" i="7"/>
  <c r="U24" i="7"/>
  <c r="N23" i="7"/>
  <c r="M23" i="7"/>
  <c r="L23" i="7"/>
  <c r="AF23" i="7"/>
  <c r="AE23" i="7"/>
  <c r="AD23" i="7"/>
  <c r="AC23" i="7"/>
  <c r="W23" i="7"/>
  <c r="V23" i="7"/>
  <c r="U23" i="7"/>
  <c r="O22" i="7"/>
  <c r="M22" i="7"/>
  <c r="L22" i="7"/>
  <c r="AF22" i="7"/>
  <c r="AE22" i="7"/>
  <c r="AD22" i="7"/>
  <c r="AC22" i="7"/>
  <c r="W22" i="7"/>
  <c r="V22" i="7"/>
  <c r="U22" i="7"/>
  <c r="N21" i="7"/>
  <c r="M21" i="7"/>
  <c r="L21" i="7"/>
  <c r="AF21" i="7"/>
  <c r="AE21" i="7"/>
  <c r="AD21" i="7"/>
  <c r="AC21" i="7"/>
  <c r="W21" i="7"/>
  <c r="V21" i="7"/>
  <c r="U21" i="7"/>
  <c r="O20" i="7"/>
  <c r="M20" i="7"/>
  <c r="L20" i="7"/>
  <c r="AF20" i="7"/>
  <c r="AE20" i="7"/>
  <c r="AD20" i="7"/>
  <c r="AC20" i="7"/>
  <c r="W20" i="7"/>
  <c r="V20" i="7"/>
  <c r="U20" i="7"/>
  <c r="N19" i="7"/>
  <c r="M19" i="7"/>
  <c r="L19" i="7"/>
  <c r="AF19" i="7"/>
  <c r="AE19" i="7"/>
  <c r="AD19" i="7"/>
  <c r="AC19" i="7"/>
  <c r="W19" i="7"/>
  <c r="V19" i="7"/>
  <c r="U19" i="7"/>
  <c r="O18" i="7"/>
  <c r="M18" i="7"/>
  <c r="L18" i="7"/>
  <c r="AF18" i="7"/>
  <c r="AE18" i="7"/>
  <c r="AD18" i="7"/>
  <c r="AC18" i="7"/>
  <c r="W18" i="7"/>
  <c r="V18" i="7"/>
  <c r="U18" i="7"/>
  <c r="N17" i="7"/>
  <c r="M17" i="7"/>
  <c r="L17" i="7"/>
  <c r="AF17" i="7"/>
  <c r="AE17" i="7"/>
  <c r="AD17" i="7"/>
  <c r="AC17" i="7"/>
  <c r="W17" i="7"/>
  <c r="V17" i="7"/>
  <c r="U17" i="7"/>
  <c r="O16" i="7"/>
  <c r="M16" i="7"/>
  <c r="L16" i="7"/>
  <c r="AF16" i="7"/>
  <c r="AE16" i="7"/>
  <c r="AD16" i="7"/>
  <c r="AC16" i="7"/>
  <c r="W16" i="7"/>
  <c r="V16" i="7"/>
  <c r="U16" i="7"/>
  <c r="N15" i="7"/>
  <c r="M15" i="7"/>
  <c r="L15" i="7"/>
  <c r="AF15" i="7"/>
  <c r="AE15" i="7"/>
  <c r="AD15" i="7"/>
  <c r="AC15" i="7"/>
  <c r="W15" i="7"/>
  <c r="V15" i="7"/>
  <c r="U15" i="7"/>
  <c r="O14" i="7"/>
  <c r="M14" i="7"/>
  <c r="L14" i="7"/>
  <c r="AF14" i="7"/>
  <c r="AE14" i="7"/>
  <c r="AD14" i="7"/>
  <c r="AC14" i="7"/>
  <c r="W14" i="7"/>
  <c r="V14" i="7"/>
  <c r="U14" i="7"/>
  <c r="N13" i="7"/>
  <c r="M13" i="7"/>
  <c r="L13" i="7"/>
  <c r="AF13" i="7"/>
  <c r="AE13" i="7"/>
  <c r="AD13" i="7"/>
  <c r="AC13" i="7"/>
  <c r="W13" i="7"/>
  <c r="V13" i="7"/>
  <c r="U13" i="7"/>
  <c r="O12" i="7"/>
  <c r="M12" i="7"/>
  <c r="L12" i="7"/>
  <c r="AF12" i="7"/>
  <c r="AE12" i="7"/>
  <c r="AD12" i="7"/>
  <c r="AC12" i="7"/>
  <c r="W12" i="7"/>
  <c r="V12" i="7"/>
  <c r="U12" i="7"/>
  <c r="N11" i="7"/>
  <c r="M11" i="7"/>
  <c r="L11" i="7"/>
  <c r="AF11" i="7"/>
  <c r="AE11" i="7"/>
  <c r="AD11" i="7"/>
  <c r="AC11" i="7"/>
  <c r="W11" i="7"/>
  <c r="V11" i="7"/>
  <c r="U11" i="7"/>
  <c r="O10" i="7"/>
  <c r="M10" i="7"/>
  <c r="L10" i="7"/>
  <c r="AF10" i="7"/>
  <c r="AE10" i="7"/>
  <c r="AD10" i="7"/>
  <c r="AC10" i="7"/>
  <c r="W10" i="7"/>
  <c r="V10" i="7"/>
  <c r="U10" i="7"/>
  <c r="N9" i="7"/>
  <c r="M9" i="7"/>
  <c r="L9" i="7"/>
  <c r="AF9" i="7"/>
  <c r="AE9" i="7"/>
  <c r="AD9" i="7"/>
  <c r="AC9" i="7"/>
  <c r="W9" i="7"/>
  <c r="V9" i="7"/>
  <c r="U9" i="7"/>
  <c r="O8" i="7"/>
  <c r="L8" i="7"/>
  <c r="AF8" i="7"/>
  <c r="AE8" i="7"/>
  <c r="AD8" i="7"/>
  <c r="AC8" i="7"/>
  <c r="W8" i="7"/>
  <c r="V8" i="7"/>
  <c r="U8" i="7"/>
  <c r="N7" i="7"/>
  <c r="M7" i="7"/>
  <c r="AF7" i="7"/>
  <c r="AE7" i="7"/>
  <c r="AD7" i="7"/>
  <c r="AC7" i="7"/>
  <c r="W7" i="7"/>
  <c r="V7" i="7"/>
  <c r="U7" i="7"/>
  <c r="O6" i="7"/>
  <c r="N6" i="7"/>
  <c r="M6" i="7"/>
  <c r="L6" i="7"/>
  <c r="AF6" i="7"/>
  <c r="AE6" i="7"/>
  <c r="AD6" i="7"/>
  <c r="AC6" i="7"/>
  <c r="W6" i="7"/>
  <c r="V6" i="7"/>
  <c r="U6" i="7"/>
  <c r="O5" i="7"/>
  <c r="N5" i="7"/>
  <c r="M5" i="7"/>
  <c r="AF5" i="7"/>
  <c r="AE5" i="7"/>
  <c r="AD5" i="7"/>
  <c r="AC5" i="7"/>
  <c r="W5" i="7"/>
  <c r="V5" i="7"/>
  <c r="U5" i="7"/>
  <c r="O4" i="7"/>
  <c r="M4" i="7"/>
  <c r="L4" i="7"/>
  <c r="AF4" i="7"/>
  <c r="AE4" i="7"/>
  <c r="AD4" i="7"/>
  <c r="AC4" i="7"/>
  <c r="W4" i="7"/>
  <c r="V4" i="7"/>
  <c r="U4" i="7"/>
  <c r="N3" i="7"/>
  <c r="M3" i="7"/>
  <c r="AF3" i="7"/>
  <c r="AE3" i="7"/>
  <c r="AD3" i="7"/>
  <c r="AD104" i="7" s="1"/>
  <c r="AC3" i="7"/>
  <c r="W3" i="7"/>
  <c r="V3" i="7"/>
  <c r="U3" i="7"/>
  <c r="F105" i="6" a="1"/>
  <c r="F105" i="6" s="1"/>
  <c r="E105" i="6"/>
  <c r="B105" i="6"/>
  <c r="F104" i="6"/>
  <c r="E104" i="6"/>
  <c r="B104" i="6"/>
  <c r="O54" i="6"/>
  <c r="M54" i="6"/>
  <c r="L54" i="6"/>
  <c r="AF54" i="6"/>
  <c r="AE54" i="6"/>
  <c r="AD54" i="6"/>
  <c r="AC54" i="6"/>
  <c r="W54" i="6"/>
  <c r="V54" i="6"/>
  <c r="U54" i="6"/>
  <c r="N53" i="6"/>
  <c r="M53" i="6"/>
  <c r="L53" i="6"/>
  <c r="AF53" i="6"/>
  <c r="AE53" i="6"/>
  <c r="AD53" i="6"/>
  <c r="AC53" i="6"/>
  <c r="W53" i="6"/>
  <c r="V53" i="6"/>
  <c r="U53" i="6"/>
  <c r="O52" i="6"/>
  <c r="M52" i="6"/>
  <c r="L52" i="6"/>
  <c r="AF52" i="6"/>
  <c r="AE52" i="6"/>
  <c r="AD52" i="6"/>
  <c r="AC52" i="6"/>
  <c r="W52" i="6"/>
  <c r="V52" i="6"/>
  <c r="U52" i="6"/>
  <c r="N51" i="6"/>
  <c r="M51" i="6"/>
  <c r="L51" i="6"/>
  <c r="AF51" i="6"/>
  <c r="AE51" i="6"/>
  <c r="AD51" i="6"/>
  <c r="AC51" i="6"/>
  <c r="W51" i="6"/>
  <c r="V51" i="6"/>
  <c r="U51" i="6"/>
  <c r="O50" i="6"/>
  <c r="M50" i="6"/>
  <c r="L50" i="6"/>
  <c r="AF50" i="6"/>
  <c r="AE50" i="6"/>
  <c r="AD50" i="6"/>
  <c r="AC50" i="6"/>
  <c r="W50" i="6"/>
  <c r="V50" i="6"/>
  <c r="U50" i="6"/>
  <c r="N49" i="6"/>
  <c r="M49" i="6"/>
  <c r="L49" i="6"/>
  <c r="AF49" i="6"/>
  <c r="AE49" i="6"/>
  <c r="AD49" i="6"/>
  <c r="AC49" i="6"/>
  <c r="W49" i="6"/>
  <c r="V49" i="6"/>
  <c r="U49" i="6"/>
  <c r="O48" i="6"/>
  <c r="M48" i="6"/>
  <c r="L48" i="6"/>
  <c r="AF48" i="6"/>
  <c r="AE48" i="6"/>
  <c r="AD48" i="6"/>
  <c r="AC48" i="6"/>
  <c r="W48" i="6"/>
  <c r="V48" i="6"/>
  <c r="U48" i="6"/>
  <c r="N47" i="6"/>
  <c r="M47" i="6"/>
  <c r="L47" i="6"/>
  <c r="AF47" i="6"/>
  <c r="AE47" i="6"/>
  <c r="AD47" i="6"/>
  <c r="AC47" i="6"/>
  <c r="W47" i="6"/>
  <c r="V47" i="6"/>
  <c r="U47" i="6"/>
  <c r="O46" i="6"/>
  <c r="M46" i="6"/>
  <c r="L46" i="6"/>
  <c r="AF46" i="6"/>
  <c r="AE46" i="6"/>
  <c r="AD46" i="6"/>
  <c r="AC46" i="6"/>
  <c r="W46" i="6"/>
  <c r="V46" i="6"/>
  <c r="U46" i="6"/>
  <c r="N45" i="6"/>
  <c r="M45" i="6"/>
  <c r="L45" i="6"/>
  <c r="AF45" i="6"/>
  <c r="AE45" i="6"/>
  <c r="AD45" i="6"/>
  <c r="AC45" i="6"/>
  <c r="W45" i="6"/>
  <c r="V45" i="6"/>
  <c r="U45" i="6"/>
  <c r="O44" i="6"/>
  <c r="M44" i="6"/>
  <c r="L44" i="6"/>
  <c r="AF44" i="6"/>
  <c r="AE44" i="6"/>
  <c r="AD44" i="6"/>
  <c r="AC44" i="6"/>
  <c r="W44" i="6"/>
  <c r="V44" i="6"/>
  <c r="U44" i="6"/>
  <c r="N43" i="6"/>
  <c r="M43" i="6"/>
  <c r="L43" i="6"/>
  <c r="AF43" i="6"/>
  <c r="AE43" i="6"/>
  <c r="AD43" i="6"/>
  <c r="AC43" i="6"/>
  <c r="W43" i="6"/>
  <c r="V43" i="6"/>
  <c r="U43" i="6"/>
  <c r="O42" i="6"/>
  <c r="M42" i="6"/>
  <c r="L42" i="6"/>
  <c r="AF42" i="6"/>
  <c r="AE42" i="6"/>
  <c r="AD42" i="6"/>
  <c r="AC42" i="6"/>
  <c r="W42" i="6"/>
  <c r="V42" i="6"/>
  <c r="U42" i="6"/>
  <c r="N41" i="6"/>
  <c r="M41" i="6"/>
  <c r="L41" i="6"/>
  <c r="AF41" i="6"/>
  <c r="AE41" i="6"/>
  <c r="AD41" i="6"/>
  <c r="AC41" i="6"/>
  <c r="W41" i="6"/>
  <c r="V41" i="6"/>
  <c r="U41" i="6"/>
  <c r="O40" i="6"/>
  <c r="M40" i="6"/>
  <c r="L40" i="6"/>
  <c r="AF40" i="6"/>
  <c r="AE40" i="6"/>
  <c r="AD40" i="6"/>
  <c r="AC40" i="6"/>
  <c r="W40" i="6"/>
  <c r="V40" i="6"/>
  <c r="U40" i="6"/>
  <c r="N39" i="6"/>
  <c r="M39" i="6"/>
  <c r="L39" i="6"/>
  <c r="AF39" i="6"/>
  <c r="AE39" i="6"/>
  <c r="AD39" i="6"/>
  <c r="AC39" i="6"/>
  <c r="W39" i="6"/>
  <c r="V39" i="6"/>
  <c r="U39" i="6"/>
  <c r="O38" i="6"/>
  <c r="M38" i="6"/>
  <c r="L38" i="6"/>
  <c r="AF38" i="6"/>
  <c r="AE38" i="6"/>
  <c r="AD38" i="6"/>
  <c r="AC38" i="6"/>
  <c r="W38" i="6"/>
  <c r="V38" i="6"/>
  <c r="U38" i="6"/>
  <c r="N37" i="6"/>
  <c r="M37" i="6"/>
  <c r="L37" i="6"/>
  <c r="AF37" i="6"/>
  <c r="AE37" i="6"/>
  <c r="AD37" i="6"/>
  <c r="AC37" i="6"/>
  <c r="W37" i="6"/>
  <c r="V37" i="6"/>
  <c r="U37" i="6"/>
  <c r="O36" i="6"/>
  <c r="M36" i="6"/>
  <c r="L36" i="6"/>
  <c r="AF36" i="6"/>
  <c r="AE36" i="6"/>
  <c r="AD36" i="6"/>
  <c r="AC36" i="6"/>
  <c r="W36" i="6"/>
  <c r="V36" i="6"/>
  <c r="U36" i="6"/>
  <c r="N35" i="6"/>
  <c r="M35" i="6"/>
  <c r="L35" i="6"/>
  <c r="AF35" i="6"/>
  <c r="AE35" i="6"/>
  <c r="AD35" i="6"/>
  <c r="AC35" i="6"/>
  <c r="W35" i="6"/>
  <c r="V35" i="6"/>
  <c r="U35" i="6"/>
  <c r="O34" i="6"/>
  <c r="M34" i="6"/>
  <c r="L34" i="6"/>
  <c r="AF34" i="6"/>
  <c r="AE34" i="6"/>
  <c r="AD34" i="6"/>
  <c r="AC34" i="6"/>
  <c r="W34" i="6"/>
  <c r="V34" i="6"/>
  <c r="U34" i="6"/>
  <c r="N33" i="6"/>
  <c r="M33" i="6"/>
  <c r="L33" i="6"/>
  <c r="AF33" i="6"/>
  <c r="AE33" i="6"/>
  <c r="AD33" i="6"/>
  <c r="AC33" i="6"/>
  <c r="W33" i="6"/>
  <c r="V33" i="6"/>
  <c r="U33" i="6"/>
  <c r="O32" i="6"/>
  <c r="M32" i="6"/>
  <c r="L32" i="6"/>
  <c r="AF32" i="6"/>
  <c r="AE32" i="6"/>
  <c r="AD32" i="6"/>
  <c r="AC32" i="6"/>
  <c r="W32" i="6"/>
  <c r="V32" i="6"/>
  <c r="U32" i="6"/>
  <c r="N31" i="6"/>
  <c r="M31" i="6"/>
  <c r="L31" i="6"/>
  <c r="AF31" i="6"/>
  <c r="AE31" i="6"/>
  <c r="AD31" i="6"/>
  <c r="AC31" i="6"/>
  <c r="W31" i="6"/>
  <c r="V31" i="6"/>
  <c r="U31" i="6"/>
  <c r="O30" i="6"/>
  <c r="M30" i="6"/>
  <c r="L30" i="6"/>
  <c r="AF30" i="6"/>
  <c r="AE30" i="6"/>
  <c r="AD30" i="6"/>
  <c r="AC30" i="6"/>
  <c r="W30" i="6"/>
  <c r="V30" i="6"/>
  <c r="U30" i="6"/>
  <c r="N29" i="6"/>
  <c r="M29" i="6"/>
  <c r="L29" i="6"/>
  <c r="AF29" i="6"/>
  <c r="AE29" i="6"/>
  <c r="AD29" i="6"/>
  <c r="AC29" i="6"/>
  <c r="W29" i="6"/>
  <c r="V29" i="6"/>
  <c r="U29" i="6"/>
  <c r="O28" i="6"/>
  <c r="M28" i="6"/>
  <c r="L28" i="6"/>
  <c r="AF28" i="6"/>
  <c r="AE28" i="6"/>
  <c r="AD28" i="6"/>
  <c r="AC28" i="6"/>
  <c r="W28" i="6"/>
  <c r="V28" i="6"/>
  <c r="U28" i="6"/>
  <c r="N27" i="6"/>
  <c r="M27" i="6"/>
  <c r="L27" i="6"/>
  <c r="AF27" i="6"/>
  <c r="AE27" i="6"/>
  <c r="AD27" i="6"/>
  <c r="AC27" i="6"/>
  <c r="W27" i="6"/>
  <c r="V27" i="6"/>
  <c r="U27" i="6"/>
  <c r="O26" i="6"/>
  <c r="M26" i="6"/>
  <c r="L26" i="6"/>
  <c r="AF26" i="6"/>
  <c r="AE26" i="6"/>
  <c r="AD26" i="6"/>
  <c r="AC26" i="6"/>
  <c r="W26" i="6"/>
  <c r="V26" i="6"/>
  <c r="U26" i="6"/>
  <c r="N25" i="6"/>
  <c r="M25" i="6"/>
  <c r="L25" i="6"/>
  <c r="AF25" i="6"/>
  <c r="AE25" i="6"/>
  <c r="AD25" i="6"/>
  <c r="AC25" i="6"/>
  <c r="W25" i="6"/>
  <c r="V25" i="6"/>
  <c r="U25" i="6"/>
  <c r="O24" i="6"/>
  <c r="M24" i="6"/>
  <c r="L24" i="6"/>
  <c r="AF24" i="6"/>
  <c r="AE24" i="6"/>
  <c r="AD24" i="6"/>
  <c r="AC24" i="6"/>
  <c r="W24" i="6"/>
  <c r="V24" i="6"/>
  <c r="U24" i="6"/>
  <c r="N23" i="6"/>
  <c r="M23" i="6"/>
  <c r="L23" i="6"/>
  <c r="AF23" i="6"/>
  <c r="AE23" i="6"/>
  <c r="AD23" i="6"/>
  <c r="AC23" i="6"/>
  <c r="W23" i="6"/>
  <c r="V23" i="6"/>
  <c r="U23" i="6"/>
  <c r="O22" i="6"/>
  <c r="M22" i="6"/>
  <c r="L22" i="6"/>
  <c r="AF22" i="6"/>
  <c r="AE22" i="6"/>
  <c r="AD22" i="6"/>
  <c r="AC22" i="6"/>
  <c r="W22" i="6"/>
  <c r="V22" i="6"/>
  <c r="U22" i="6"/>
  <c r="N21" i="6"/>
  <c r="M21" i="6"/>
  <c r="L21" i="6"/>
  <c r="AF21" i="6"/>
  <c r="AE21" i="6"/>
  <c r="AD21" i="6"/>
  <c r="AC21" i="6"/>
  <c r="W21" i="6"/>
  <c r="V21" i="6"/>
  <c r="U21" i="6"/>
  <c r="O20" i="6"/>
  <c r="M20" i="6"/>
  <c r="L20" i="6"/>
  <c r="AF20" i="6"/>
  <c r="AE20" i="6"/>
  <c r="AD20" i="6"/>
  <c r="AC20" i="6"/>
  <c r="W20" i="6"/>
  <c r="V20" i="6"/>
  <c r="U20" i="6"/>
  <c r="N19" i="6"/>
  <c r="M19" i="6"/>
  <c r="L19" i="6"/>
  <c r="AF19" i="6"/>
  <c r="AE19" i="6"/>
  <c r="AD19" i="6"/>
  <c r="AC19" i="6"/>
  <c r="W19" i="6"/>
  <c r="V19" i="6"/>
  <c r="U19" i="6"/>
  <c r="O18" i="6"/>
  <c r="M18" i="6"/>
  <c r="L18" i="6"/>
  <c r="AF18" i="6"/>
  <c r="AE18" i="6"/>
  <c r="AD18" i="6"/>
  <c r="AC18" i="6"/>
  <c r="W18" i="6"/>
  <c r="V18" i="6"/>
  <c r="U18" i="6"/>
  <c r="N17" i="6"/>
  <c r="M17" i="6"/>
  <c r="L17" i="6"/>
  <c r="AF17" i="6"/>
  <c r="AE17" i="6"/>
  <c r="AD17" i="6"/>
  <c r="AC17" i="6"/>
  <c r="W17" i="6"/>
  <c r="V17" i="6"/>
  <c r="U17" i="6"/>
  <c r="O16" i="6"/>
  <c r="M16" i="6"/>
  <c r="L16" i="6"/>
  <c r="AF16" i="6"/>
  <c r="AE16" i="6"/>
  <c r="AD16" i="6"/>
  <c r="AC16" i="6"/>
  <c r="W16" i="6"/>
  <c r="V16" i="6"/>
  <c r="U16" i="6"/>
  <c r="N15" i="6"/>
  <c r="M15" i="6"/>
  <c r="L15" i="6"/>
  <c r="AF15" i="6"/>
  <c r="AE15" i="6"/>
  <c r="AD15" i="6"/>
  <c r="AC15" i="6"/>
  <c r="W15" i="6"/>
  <c r="V15" i="6"/>
  <c r="U15" i="6"/>
  <c r="O14" i="6"/>
  <c r="M14" i="6"/>
  <c r="L14" i="6"/>
  <c r="AF14" i="6"/>
  <c r="AE14" i="6"/>
  <c r="AD14" i="6"/>
  <c r="AC14" i="6"/>
  <c r="W14" i="6"/>
  <c r="V14" i="6"/>
  <c r="U14" i="6"/>
  <c r="N13" i="6"/>
  <c r="M13" i="6"/>
  <c r="L13" i="6"/>
  <c r="AF13" i="6"/>
  <c r="AE13" i="6"/>
  <c r="AD13" i="6"/>
  <c r="AC13" i="6"/>
  <c r="W13" i="6"/>
  <c r="V13" i="6"/>
  <c r="U13" i="6"/>
  <c r="O12" i="6"/>
  <c r="M12" i="6"/>
  <c r="L12" i="6"/>
  <c r="AF12" i="6"/>
  <c r="AE12" i="6"/>
  <c r="AD12" i="6"/>
  <c r="AC12" i="6"/>
  <c r="W12" i="6"/>
  <c r="V12" i="6"/>
  <c r="U12" i="6"/>
  <c r="N11" i="6"/>
  <c r="M11" i="6"/>
  <c r="L11" i="6"/>
  <c r="AF11" i="6"/>
  <c r="AE11" i="6"/>
  <c r="AD11" i="6"/>
  <c r="AC11" i="6"/>
  <c r="W11" i="6"/>
  <c r="V11" i="6"/>
  <c r="U11" i="6"/>
  <c r="O10" i="6"/>
  <c r="M10" i="6"/>
  <c r="L10" i="6"/>
  <c r="AF10" i="6"/>
  <c r="AE10" i="6"/>
  <c r="AD10" i="6"/>
  <c r="AC10" i="6"/>
  <c r="W10" i="6"/>
  <c r="V10" i="6"/>
  <c r="U10" i="6"/>
  <c r="N9" i="6"/>
  <c r="M9" i="6"/>
  <c r="L9" i="6"/>
  <c r="AF9" i="6"/>
  <c r="AE9" i="6"/>
  <c r="AD9" i="6"/>
  <c r="AC9" i="6"/>
  <c r="W9" i="6"/>
  <c r="V9" i="6"/>
  <c r="U9" i="6"/>
  <c r="O8" i="6"/>
  <c r="M8" i="6"/>
  <c r="L8" i="6"/>
  <c r="AF8" i="6"/>
  <c r="AE8" i="6"/>
  <c r="AD8" i="6"/>
  <c r="AC8" i="6"/>
  <c r="W8" i="6"/>
  <c r="V8" i="6"/>
  <c r="U8" i="6"/>
  <c r="N7" i="6"/>
  <c r="M7" i="6"/>
  <c r="L7" i="6"/>
  <c r="AF7" i="6"/>
  <c r="AE7" i="6"/>
  <c r="AD7" i="6"/>
  <c r="AC7" i="6"/>
  <c r="W7" i="6"/>
  <c r="V7" i="6"/>
  <c r="U7" i="6"/>
  <c r="O6" i="6"/>
  <c r="M6" i="6"/>
  <c r="L6" i="6"/>
  <c r="AF6" i="6"/>
  <c r="AE6" i="6"/>
  <c r="AD6" i="6"/>
  <c r="AC6" i="6"/>
  <c r="W6" i="6"/>
  <c r="V6" i="6"/>
  <c r="U6" i="6"/>
  <c r="N5" i="6"/>
  <c r="M5" i="6"/>
  <c r="L5" i="6"/>
  <c r="AF5" i="6"/>
  <c r="AE5" i="6"/>
  <c r="AD5" i="6"/>
  <c r="AC5" i="6"/>
  <c r="W5" i="6"/>
  <c r="V5" i="6"/>
  <c r="U5" i="6"/>
  <c r="O4" i="6"/>
  <c r="M4" i="6"/>
  <c r="L4" i="6"/>
  <c r="AF4" i="6"/>
  <c r="AE4" i="6"/>
  <c r="AD4" i="6"/>
  <c r="AC4" i="6"/>
  <c r="W4" i="6"/>
  <c r="V4" i="6"/>
  <c r="U4" i="6"/>
  <c r="M3" i="6"/>
  <c r="M104" i="6" s="1"/>
  <c r="L3" i="6"/>
  <c r="AF3" i="6"/>
  <c r="AE3" i="6"/>
  <c r="AD3" i="6"/>
  <c r="AD104" i="6" s="1"/>
  <c r="AC3" i="6"/>
  <c r="W3" i="6"/>
  <c r="V3" i="6"/>
  <c r="U3" i="6"/>
  <c r="F105" i="5" a="1"/>
  <c r="F105" i="5" s="1"/>
  <c r="E105" i="5"/>
  <c r="B105" i="5"/>
  <c r="F104" i="5"/>
  <c r="E104" i="5"/>
  <c r="B104" i="5"/>
  <c r="O54" i="5"/>
  <c r="M54" i="5"/>
  <c r="L54" i="5"/>
  <c r="AF54" i="5"/>
  <c r="AE54" i="5"/>
  <c r="AD54" i="5"/>
  <c r="AC54" i="5"/>
  <c r="W54" i="5"/>
  <c r="V54" i="5"/>
  <c r="U54" i="5"/>
  <c r="N53" i="5"/>
  <c r="M53" i="5"/>
  <c r="L53" i="5"/>
  <c r="AF53" i="5"/>
  <c r="AE53" i="5"/>
  <c r="AD53" i="5"/>
  <c r="AC53" i="5"/>
  <c r="W53" i="5"/>
  <c r="V53" i="5"/>
  <c r="U53" i="5"/>
  <c r="O52" i="5"/>
  <c r="M52" i="5"/>
  <c r="L52" i="5"/>
  <c r="AF52" i="5"/>
  <c r="AE52" i="5"/>
  <c r="AD52" i="5"/>
  <c r="AC52" i="5"/>
  <c r="W52" i="5"/>
  <c r="V52" i="5"/>
  <c r="U52" i="5"/>
  <c r="N51" i="5"/>
  <c r="M51" i="5"/>
  <c r="L51" i="5"/>
  <c r="AF51" i="5"/>
  <c r="AE51" i="5"/>
  <c r="AD51" i="5"/>
  <c r="AC51" i="5"/>
  <c r="W51" i="5"/>
  <c r="V51" i="5"/>
  <c r="U51" i="5"/>
  <c r="O50" i="5"/>
  <c r="M50" i="5"/>
  <c r="L50" i="5"/>
  <c r="AF50" i="5"/>
  <c r="AE50" i="5"/>
  <c r="AD50" i="5"/>
  <c r="AC50" i="5"/>
  <c r="W50" i="5"/>
  <c r="V50" i="5"/>
  <c r="U50" i="5"/>
  <c r="N49" i="5"/>
  <c r="M49" i="5"/>
  <c r="L49" i="5"/>
  <c r="AF49" i="5"/>
  <c r="AE49" i="5"/>
  <c r="AD49" i="5"/>
  <c r="AC49" i="5"/>
  <c r="W49" i="5"/>
  <c r="V49" i="5"/>
  <c r="U49" i="5"/>
  <c r="O48" i="5"/>
  <c r="M48" i="5"/>
  <c r="L48" i="5"/>
  <c r="AF48" i="5"/>
  <c r="AE48" i="5"/>
  <c r="AD48" i="5"/>
  <c r="AC48" i="5"/>
  <c r="W48" i="5"/>
  <c r="V48" i="5"/>
  <c r="U48" i="5"/>
  <c r="N47" i="5"/>
  <c r="M47" i="5"/>
  <c r="L47" i="5"/>
  <c r="AF47" i="5"/>
  <c r="AE47" i="5"/>
  <c r="AD47" i="5"/>
  <c r="AC47" i="5"/>
  <c r="W47" i="5"/>
  <c r="V47" i="5"/>
  <c r="U47" i="5"/>
  <c r="O46" i="5"/>
  <c r="M46" i="5"/>
  <c r="L46" i="5"/>
  <c r="AF46" i="5"/>
  <c r="AE46" i="5"/>
  <c r="AD46" i="5"/>
  <c r="AC46" i="5"/>
  <c r="W46" i="5"/>
  <c r="V46" i="5"/>
  <c r="U46" i="5"/>
  <c r="N45" i="5"/>
  <c r="M45" i="5"/>
  <c r="L45" i="5"/>
  <c r="AF45" i="5"/>
  <c r="AE45" i="5"/>
  <c r="AD45" i="5"/>
  <c r="AC45" i="5"/>
  <c r="W45" i="5"/>
  <c r="V45" i="5"/>
  <c r="U45" i="5"/>
  <c r="O44" i="5"/>
  <c r="M44" i="5"/>
  <c r="L44" i="5"/>
  <c r="AF44" i="5"/>
  <c r="AE44" i="5"/>
  <c r="AD44" i="5"/>
  <c r="AC44" i="5"/>
  <c r="W44" i="5"/>
  <c r="V44" i="5"/>
  <c r="U44" i="5"/>
  <c r="N43" i="5"/>
  <c r="M43" i="5"/>
  <c r="L43" i="5"/>
  <c r="AF43" i="5"/>
  <c r="AE43" i="5"/>
  <c r="AD43" i="5"/>
  <c r="AC43" i="5"/>
  <c r="W43" i="5"/>
  <c r="V43" i="5"/>
  <c r="U43" i="5"/>
  <c r="O42" i="5"/>
  <c r="M42" i="5"/>
  <c r="L42" i="5"/>
  <c r="AF42" i="5"/>
  <c r="AE42" i="5"/>
  <c r="AD42" i="5"/>
  <c r="AC42" i="5"/>
  <c r="W42" i="5"/>
  <c r="V42" i="5"/>
  <c r="U42" i="5"/>
  <c r="N41" i="5"/>
  <c r="M41" i="5"/>
  <c r="L41" i="5"/>
  <c r="AF41" i="5"/>
  <c r="AE41" i="5"/>
  <c r="AD41" i="5"/>
  <c r="AC41" i="5"/>
  <c r="W41" i="5"/>
  <c r="V41" i="5"/>
  <c r="U41" i="5"/>
  <c r="O40" i="5"/>
  <c r="M40" i="5"/>
  <c r="L40" i="5"/>
  <c r="AF40" i="5"/>
  <c r="AE40" i="5"/>
  <c r="AD40" i="5"/>
  <c r="AC40" i="5"/>
  <c r="W40" i="5"/>
  <c r="V40" i="5"/>
  <c r="U40" i="5"/>
  <c r="N39" i="5"/>
  <c r="M39" i="5"/>
  <c r="L39" i="5"/>
  <c r="AF39" i="5"/>
  <c r="AE39" i="5"/>
  <c r="AD39" i="5"/>
  <c r="AC39" i="5"/>
  <c r="W39" i="5"/>
  <c r="V39" i="5"/>
  <c r="U39" i="5"/>
  <c r="O38" i="5"/>
  <c r="M38" i="5"/>
  <c r="L38" i="5"/>
  <c r="AF38" i="5"/>
  <c r="AE38" i="5"/>
  <c r="AD38" i="5"/>
  <c r="AC38" i="5"/>
  <c r="W38" i="5"/>
  <c r="V38" i="5"/>
  <c r="U38" i="5"/>
  <c r="N37" i="5"/>
  <c r="M37" i="5"/>
  <c r="L37" i="5"/>
  <c r="AF37" i="5"/>
  <c r="AE37" i="5"/>
  <c r="AD37" i="5"/>
  <c r="AC37" i="5"/>
  <c r="W37" i="5"/>
  <c r="V37" i="5"/>
  <c r="U37" i="5"/>
  <c r="O36" i="5"/>
  <c r="M36" i="5"/>
  <c r="L36" i="5"/>
  <c r="AF36" i="5"/>
  <c r="AE36" i="5"/>
  <c r="AD36" i="5"/>
  <c r="AC36" i="5"/>
  <c r="W36" i="5"/>
  <c r="V36" i="5"/>
  <c r="U36" i="5"/>
  <c r="N35" i="5"/>
  <c r="M35" i="5"/>
  <c r="L35" i="5"/>
  <c r="AF35" i="5"/>
  <c r="AE35" i="5"/>
  <c r="AD35" i="5"/>
  <c r="AC35" i="5"/>
  <c r="W35" i="5"/>
  <c r="V35" i="5"/>
  <c r="U35" i="5"/>
  <c r="O34" i="5"/>
  <c r="M34" i="5"/>
  <c r="L34" i="5"/>
  <c r="AF34" i="5"/>
  <c r="AE34" i="5"/>
  <c r="AD34" i="5"/>
  <c r="AC34" i="5"/>
  <c r="W34" i="5"/>
  <c r="V34" i="5"/>
  <c r="U34" i="5"/>
  <c r="N33" i="5"/>
  <c r="M33" i="5"/>
  <c r="L33" i="5"/>
  <c r="AF33" i="5"/>
  <c r="AE33" i="5"/>
  <c r="AD33" i="5"/>
  <c r="AC33" i="5"/>
  <c r="W33" i="5"/>
  <c r="V33" i="5"/>
  <c r="U33" i="5"/>
  <c r="O32" i="5"/>
  <c r="M32" i="5"/>
  <c r="L32" i="5"/>
  <c r="AF32" i="5"/>
  <c r="AE32" i="5"/>
  <c r="AD32" i="5"/>
  <c r="AC32" i="5"/>
  <c r="W32" i="5"/>
  <c r="V32" i="5"/>
  <c r="U32" i="5"/>
  <c r="N31" i="5"/>
  <c r="M31" i="5"/>
  <c r="L31" i="5"/>
  <c r="AF31" i="5"/>
  <c r="AE31" i="5"/>
  <c r="AD31" i="5"/>
  <c r="AC31" i="5"/>
  <c r="W31" i="5"/>
  <c r="V31" i="5"/>
  <c r="U31" i="5"/>
  <c r="O30" i="5"/>
  <c r="M30" i="5"/>
  <c r="L30" i="5"/>
  <c r="AF30" i="5"/>
  <c r="AE30" i="5"/>
  <c r="AD30" i="5"/>
  <c r="AC30" i="5"/>
  <c r="W30" i="5"/>
  <c r="V30" i="5"/>
  <c r="U30" i="5"/>
  <c r="N29" i="5"/>
  <c r="M29" i="5"/>
  <c r="L29" i="5"/>
  <c r="AF29" i="5"/>
  <c r="AE29" i="5"/>
  <c r="AD29" i="5"/>
  <c r="AC29" i="5"/>
  <c r="W29" i="5"/>
  <c r="V29" i="5"/>
  <c r="U29" i="5"/>
  <c r="O28" i="5"/>
  <c r="M28" i="5"/>
  <c r="L28" i="5"/>
  <c r="AF28" i="5"/>
  <c r="AE28" i="5"/>
  <c r="AD28" i="5"/>
  <c r="AC28" i="5"/>
  <c r="W28" i="5"/>
  <c r="V28" i="5"/>
  <c r="U28" i="5"/>
  <c r="N27" i="5"/>
  <c r="M27" i="5"/>
  <c r="L27" i="5"/>
  <c r="AF27" i="5"/>
  <c r="AE27" i="5"/>
  <c r="AD27" i="5"/>
  <c r="AC27" i="5"/>
  <c r="W27" i="5"/>
  <c r="V27" i="5"/>
  <c r="U27" i="5"/>
  <c r="O26" i="5"/>
  <c r="M26" i="5"/>
  <c r="L26" i="5"/>
  <c r="AF26" i="5"/>
  <c r="AE26" i="5"/>
  <c r="AD26" i="5"/>
  <c r="AC26" i="5"/>
  <c r="W26" i="5"/>
  <c r="V26" i="5"/>
  <c r="U26" i="5"/>
  <c r="N25" i="5"/>
  <c r="M25" i="5"/>
  <c r="L25" i="5"/>
  <c r="AF25" i="5"/>
  <c r="AE25" i="5"/>
  <c r="AD25" i="5"/>
  <c r="AC25" i="5"/>
  <c r="W25" i="5"/>
  <c r="V25" i="5"/>
  <c r="U25" i="5"/>
  <c r="O24" i="5"/>
  <c r="M24" i="5"/>
  <c r="L24" i="5"/>
  <c r="AF24" i="5"/>
  <c r="AE24" i="5"/>
  <c r="AD24" i="5"/>
  <c r="AC24" i="5"/>
  <c r="W24" i="5"/>
  <c r="V24" i="5"/>
  <c r="U24" i="5"/>
  <c r="N23" i="5"/>
  <c r="M23" i="5"/>
  <c r="L23" i="5"/>
  <c r="AF23" i="5"/>
  <c r="AE23" i="5"/>
  <c r="AD23" i="5"/>
  <c r="AC23" i="5"/>
  <c r="W23" i="5"/>
  <c r="V23" i="5"/>
  <c r="U23" i="5"/>
  <c r="O22" i="5"/>
  <c r="M22" i="5"/>
  <c r="L22" i="5"/>
  <c r="AF22" i="5"/>
  <c r="AE22" i="5"/>
  <c r="AD22" i="5"/>
  <c r="AC22" i="5"/>
  <c r="W22" i="5"/>
  <c r="V22" i="5"/>
  <c r="U22" i="5"/>
  <c r="N21" i="5"/>
  <c r="M21" i="5"/>
  <c r="L21" i="5"/>
  <c r="AF21" i="5"/>
  <c r="AE21" i="5"/>
  <c r="AD21" i="5"/>
  <c r="AC21" i="5"/>
  <c r="W21" i="5"/>
  <c r="V21" i="5"/>
  <c r="U21" i="5"/>
  <c r="O20" i="5"/>
  <c r="M20" i="5"/>
  <c r="L20" i="5"/>
  <c r="AF20" i="5"/>
  <c r="AE20" i="5"/>
  <c r="AD20" i="5"/>
  <c r="AC20" i="5"/>
  <c r="W20" i="5"/>
  <c r="V20" i="5"/>
  <c r="U20" i="5"/>
  <c r="N19" i="5"/>
  <c r="M19" i="5"/>
  <c r="L19" i="5"/>
  <c r="AF19" i="5"/>
  <c r="AE19" i="5"/>
  <c r="AD19" i="5"/>
  <c r="AC19" i="5"/>
  <c r="W19" i="5"/>
  <c r="V19" i="5"/>
  <c r="U19" i="5"/>
  <c r="O18" i="5"/>
  <c r="M18" i="5"/>
  <c r="L18" i="5"/>
  <c r="AF18" i="5"/>
  <c r="AE18" i="5"/>
  <c r="AD18" i="5"/>
  <c r="AC18" i="5"/>
  <c r="W18" i="5"/>
  <c r="V18" i="5"/>
  <c r="U18" i="5"/>
  <c r="N17" i="5"/>
  <c r="M17" i="5"/>
  <c r="L17" i="5"/>
  <c r="AF17" i="5"/>
  <c r="AE17" i="5"/>
  <c r="AD17" i="5"/>
  <c r="AC17" i="5"/>
  <c r="W17" i="5"/>
  <c r="V17" i="5"/>
  <c r="U17" i="5"/>
  <c r="O16" i="5"/>
  <c r="M16" i="5"/>
  <c r="L16" i="5"/>
  <c r="AF16" i="5"/>
  <c r="AE16" i="5"/>
  <c r="AD16" i="5"/>
  <c r="AC16" i="5"/>
  <c r="W16" i="5"/>
  <c r="V16" i="5"/>
  <c r="U16" i="5"/>
  <c r="N15" i="5"/>
  <c r="M15" i="5"/>
  <c r="L15" i="5"/>
  <c r="AF15" i="5"/>
  <c r="AE15" i="5"/>
  <c r="AD15" i="5"/>
  <c r="AC15" i="5"/>
  <c r="W15" i="5"/>
  <c r="V15" i="5"/>
  <c r="U15" i="5"/>
  <c r="O14" i="5"/>
  <c r="M14" i="5"/>
  <c r="L14" i="5"/>
  <c r="AF14" i="5"/>
  <c r="AE14" i="5"/>
  <c r="AD14" i="5"/>
  <c r="AC14" i="5"/>
  <c r="W14" i="5"/>
  <c r="V14" i="5"/>
  <c r="U14" i="5"/>
  <c r="N13" i="5"/>
  <c r="M13" i="5"/>
  <c r="L13" i="5"/>
  <c r="AF13" i="5"/>
  <c r="AE13" i="5"/>
  <c r="AD13" i="5"/>
  <c r="AC13" i="5"/>
  <c r="W13" i="5"/>
  <c r="V13" i="5"/>
  <c r="U13" i="5"/>
  <c r="O12" i="5"/>
  <c r="M12" i="5"/>
  <c r="L12" i="5"/>
  <c r="AF12" i="5"/>
  <c r="AE12" i="5"/>
  <c r="AD12" i="5"/>
  <c r="AC12" i="5"/>
  <c r="W12" i="5"/>
  <c r="V12" i="5"/>
  <c r="U12" i="5"/>
  <c r="N11" i="5"/>
  <c r="M11" i="5"/>
  <c r="L11" i="5"/>
  <c r="AF11" i="5"/>
  <c r="AE11" i="5"/>
  <c r="AD11" i="5"/>
  <c r="AC11" i="5"/>
  <c r="W11" i="5"/>
  <c r="V11" i="5"/>
  <c r="U11" i="5"/>
  <c r="O10" i="5"/>
  <c r="M10" i="5"/>
  <c r="L10" i="5"/>
  <c r="AF10" i="5"/>
  <c r="AE10" i="5"/>
  <c r="AD10" i="5"/>
  <c r="AC10" i="5"/>
  <c r="W10" i="5"/>
  <c r="V10" i="5"/>
  <c r="U10" i="5"/>
  <c r="N9" i="5"/>
  <c r="M9" i="5"/>
  <c r="L9" i="5"/>
  <c r="AF9" i="5"/>
  <c r="AE9" i="5"/>
  <c r="AD9" i="5"/>
  <c r="AC9" i="5"/>
  <c r="W9" i="5"/>
  <c r="V9" i="5"/>
  <c r="U9" i="5"/>
  <c r="O8" i="5"/>
  <c r="M8" i="5"/>
  <c r="L8" i="5"/>
  <c r="AF8" i="5"/>
  <c r="AE8" i="5"/>
  <c r="AD8" i="5"/>
  <c r="AC8" i="5"/>
  <c r="W8" i="5"/>
  <c r="V8" i="5"/>
  <c r="U8" i="5"/>
  <c r="N7" i="5"/>
  <c r="M7" i="5"/>
  <c r="L7" i="5"/>
  <c r="AF7" i="5"/>
  <c r="AE7" i="5"/>
  <c r="AD7" i="5"/>
  <c r="AC7" i="5"/>
  <c r="W7" i="5"/>
  <c r="V7" i="5"/>
  <c r="U7" i="5"/>
  <c r="O6" i="5"/>
  <c r="M6" i="5"/>
  <c r="L6" i="5"/>
  <c r="AF6" i="5"/>
  <c r="AE6" i="5"/>
  <c r="AD6" i="5"/>
  <c r="AC6" i="5"/>
  <c r="W6" i="5"/>
  <c r="V6" i="5"/>
  <c r="U6" i="5"/>
  <c r="N5" i="5"/>
  <c r="M5" i="5"/>
  <c r="L5" i="5"/>
  <c r="AF5" i="5"/>
  <c r="AE5" i="5"/>
  <c r="AD5" i="5"/>
  <c r="AC5" i="5"/>
  <c r="W5" i="5"/>
  <c r="V5" i="5"/>
  <c r="U5" i="5"/>
  <c r="O4" i="5"/>
  <c r="M4" i="5"/>
  <c r="L4" i="5"/>
  <c r="AF4" i="5"/>
  <c r="AE4" i="5"/>
  <c r="AD4" i="5"/>
  <c r="AC4" i="5"/>
  <c r="W4" i="5"/>
  <c r="V4" i="5"/>
  <c r="U4" i="5"/>
  <c r="N3" i="5"/>
  <c r="M3" i="5"/>
  <c r="M104" i="5" s="1"/>
  <c r="L3" i="5"/>
  <c r="L105" i="5" s="1" a="1"/>
  <c r="L105" i="5" s="1"/>
  <c r="AF3" i="5"/>
  <c r="AE3" i="5"/>
  <c r="AD3" i="5"/>
  <c r="AD104" i="5" s="1"/>
  <c r="AC3" i="5"/>
  <c r="W3" i="5"/>
  <c r="V3" i="5"/>
  <c r="U3" i="5"/>
  <c r="F105" i="4" a="1"/>
  <c r="F105" i="4" s="1"/>
  <c r="E105" i="4"/>
  <c r="B105" i="4"/>
  <c r="F104" i="4"/>
  <c r="E104" i="4"/>
  <c r="B104" i="4"/>
  <c r="O54" i="4"/>
  <c r="M54" i="4"/>
  <c r="L54" i="4"/>
  <c r="AF54" i="4"/>
  <c r="AE54" i="4"/>
  <c r="AD54" i="4"/>
  <c r="AC54" i="4"/>
  <c r="W54" i="4"/>
  <c r="V54" i="4"/>
  <c r="U54" i="4"/>
  <c r="O53" i="4"/>
  <c r="N53" i="4"/>
  <c r="L53" i="4"/>
  <c r="AF53" i="4"/>
  <c r="AE53" i="4"/>
  <c r="AD53" i="4"/>
  <c r="AC53" i="4"/>
  <c r="W53" i="4"/>
  <c r="V53" i="4"/>
  <c r="U53" i="4"/>
  <c r="O52" i="4"/>
  <c r="M52" i="4"/>
  <c r="L52" i="4"/>
  <c r="AF52" i="4"/>
  <c r="AE52" i="4"/>
  <c r="AD52" i="4"/>
  <c r="AC52" i="4"/>
  <c r="W52" i="4"/>
  <c r="V52" i="4"/>
  <c r="U52" i="4"/>
  <c r="O51" i="4"/>
  <c r="N51" i="4"/>
  <c r="L51" i="4"/>
  <c r="AF51" i="4"/>
  <c r="AE51" i="4"/>
  <c r="AD51" i="4"/>
  <c r="AC51" i="4"/>
  <c r="W51" i="4"/>
  <c r="V51" i="4"/>
  <c r="U51" i="4"/>
  <c r="O50" i="4"/>
  <c r="M50" i="4"/>
  <c r="L50" i="4"/>
  <c r="AF50" i="4"/>
  <c r="AE50" i="4"/>
  <c r="AD50" i="4"/>
  <c r="AC50" i="4"/>
  <c r="W50" i="4"/>
  <c r="V50" i="4"/>
  <c r="U50" i="4"/>
  <c r="O49" i="4"/>
  <c r="N49" i="4"/>
  <c r="L49" i="4"/>
  <c r="AF49" i="4"/>
  <c r="AE49" i="4"/>
  <c r="AD49" i="4"/>
  <c r="AC49" i="4"/>
  <c r="W49" i="4"/>
  <c r="V49" i="4"/>
  <c r="U49" i="4"/>
  <c r="O48" i="4"/>
  <c r="M48" i="4"/>
  <c r="L48" i="4"/>
  <c r="AF48" i="4"/>
  <c r="AE48" i="4"/>
  <c r="AD48" i="4"/>
  <c r="AC48" i="4"/>
  <c r="W48" i="4"/>
  <c r="V48" i="4"/>
  <c r="U48" i="4"/>
  <c r="O47" i="4"/>
  <c r="N47" i="4"/>
  <c r="L47" i="4"/>
  <c r="AF47" i="4"/>
  <c r="AE47" i="4"/>
  <c r="AD47" i="4"/>
  <c r="AC47" i="4"/>
  <c r="W47" i="4"/>
  <c r="V47" i="4"/>
  <c r="U47" i="4"/>
  <c r="O46" i="4"/>
  <c r="M46" i="4"/>
  <c r="L46" i="4"/>
  <c r="AF46" i="4"/>
  <c r="AE46" i="4"/>
  <c r="AD46" i="4"/>
  <c r="AC46" i="4"/>
  <c r="W46" i="4"/>
  <c r="V46" i="4"/>
  <c r="U46" i="4"/>
  <c r="O45" i="4"/>
  <c r="N45" i="4"/>
  <c r="L45" i="4"/>
  <c r="AF45" i="4"/>
  <c r="AE45" i="4"/>
  <c r="AD45" i="4"/>
  <c r="AC45" i="4"/>
  <c r="W45" i="4"/>
  <c r="V45" i="4"/>
  <c r="U45" i="4"/>
  <c r="O44" i="4"/>
  <c r="M44" i="4"/>
  <c r="L44" i="4"/>
  <c r="AF44" i="4"/>
  <c r="AE44" i="4"/>
  <c r="AD44" i="4"/>
  <c r="AC44" i="4"/>
  <c r="W44" i="4"/>
  <c r="V44" i="4"/>
  <c r="U44" i="4"/>
  <c r="O43" i="4"/>
  <c r="N43" i="4"/>
  <c r="L43" i="4"/>
  <c r="AF43" i="4"/>
  <c r="AE43" i="4"/>
  <c r="AD43" i="4"/>
  <c r="AC43" i="4"/>
  <c r="W43" i="4"/>
  <c r="V43" i="4"/>
  <c r="U43" i="4"/>
  <c r="O42" i="4"/>
  <c r="M42" i="4"/>
  <c r="L42" i="4"/>
  <c r="AF42" i="4"/>
  <c r="AE42" i="4"/>
  <c r="AD42" i="4"/>
  <c r="AC42" i="4"/>
  <c r="W42" i="4"/>
  <c r="V42" i="4"/>
  <c r="U42" i="4"/>
  <c r="O41" i="4"/>
  <c r="N41" i="4"/>
  <c r="L41" i="4"/>
  <c r="AF41" i="4"/>
  <c r="AE41" i="4"/>
  <c r="AD41" i="4"/>
  <c r="AC41" i="4"/>
  <c r="W41" i="4"/>
  <c r="V41" i="4"/>
  <c r="U41" i="4"/>
  <c r="O40" i="4"/>
  <c r="M40" i="4"/>
  <c r="L40" i="4"/>
  <c r="AF40" i="4"/>
  <c r="AE40" i="4"/>
  <c r="AD40" i="4"/>
  <c r="AC40" i="4"/>
  <c r="W40" i="4"/>
  <c r="V40" i="4"/>
  <c r="U40" i="4"/>
  <c r="O39" i="4"/>
  <c r="N39" i="4"/>
  <c r="L39" i="4"/>
  <c r="AF39" i="4"/>
  <c r="AE39" i="4"/>
  <c r="AD39" i="4"/>
  <c r="AC39" i="4"/>
  <c r="W39" i="4"/>
  <c r="V39" i="4"/>
  <c r="U39" i="4"/>
  <c r="O38" i="4"/>
  <c r="M38" i="4"/>
  <c r="L38" i="4"/>
  <c r="AF38" i="4"/>
  <c r="AE38" i="4"/>
  <c r="AD38" i="4"/>
  <c r="AC38" i="4"/>
  <c r="W38" i="4"/>
  <c r="V38" i="4"/>
  <c r="U38" i="4"/>
  <c r="O37" i="4"/>
  <c r="N37" i="4"/>
  <c r="L37" i="4"/>
  <c r="AF37" i="4"/>
  <c r="AE37" i="4"/>
  <c r="AD37" i="4"/>
  <c r="AC37" i="4"/>
  <c r="W37" i="4"/>
  <c r="V37" i="4"/>
  <c r="U37" i="4"/>
  <c r="O36" i="4"/>
  <c r="M36" i="4"/>
  <c r="L36" i="4"/>
  <c r="AF36" i="4"/>
  <c r="AE36" i="4"/>
  <c r="AD36" i="4"/>
  <c r="AC36" i="4"/>
  <c r="W36" i="4"/>
  <c r="V36" i="4"/>
  <c r="U36" i="4"/>
  <c r="O35" i="4"/>
  <c r="N35" i="4"/>
  <c r="L35" i="4"/>
  <c r="AF35" i="4"/>
  <c r="AE35" i="4"/>
  <c r="AD35" i="4"/>
  <c r="AC35" i="4"/>
  <c r="W35" i="4"/>
  <c r="V35" i="4"/>
  <c r="U35" i="4"/>
  <c r="O34" i="4"/>
  <c r="M34" i="4"/>
  <c r="L34" i="4"/>
  <c r="AF34" i="4"/>
  <c r="AE34" i="4"/>
  <c r="AD34" i="4"/>
  <c r="AC34" i="4"/>
  <c r="W34" i="4"/>
  <c r="V34" i="4"/>
  <c r="U34" i="4"/>
  <c r="O33" i="4"/>
  <c r="N33" i="4"/>
  <c r="L33" i="4"/>
  <c r="AF33" i="4"/>
  <c r="AE33" i="4"/>
  <c r="AD33" i="4"/>
  <c r="AC33" i="4"/>
  <c r="W33" i="4"/>
  <c r="V33" i="4"/>
  <c r="U33" i="4"/>
  <c r="O32" i="4"/>
  <c r="M32" i="4"/>
  <c r="L32" i="4"/>
  <c r="AF32" i="4"/>
  <c r="AE32" i="4"/>
  <c r="AD32" i="4"/>
  <c r="AC32" i="4"/>
  <c r="W32" i="4"/>
  <c r="V32" i="4"/>
  <c r="U32" i="4"/>
  <c r="O31" i="4"/>
  <c r="N31" i="4"/>
  <c r="L31" i="4"/>
  <c r="AF31" i="4"/>
  <c r="AE31" i="4"/>
  <c r="AD31" i="4"/>
  <c r="AC31" i="4"/>
  <c r="W31" i="4"/>
  <c r="V31" i="4"/>
  <c r="U31" i="4"/>
  <c r="O30" i="4"/>
  <c r="M30" i="4"/>
  <c r="L30" i="4"/>
  <c r="AF30" i="4"/>
  <c r="AE30" i="4"/>
  <c r="AD30" i="4"/>
  <c r="AC30" i="4"/>
  <c r="W30" i="4"/>
  <c r="V30" i="4"/>
  <c r="U30" i="4"/>
  <c r="O29" i="4"/>
  <c r="N29" i="4"/>
  <c r="L29" i="4"/>
  <c r="AF29" i="4"/>
  <c r="AE29" i="4"/>
  <c r="AD29" i="4"/>
  <c r="AC29" i="4"/>
  <c r="W29" i="4"/>
  <c r="V29" i="4"/>
  <c r="U29" i="4"/>
  <c r="O28" i="4"/>
  <c r="L28" i="4"/>
  <c r="AF28" i="4"/>
  <c r="AE28" i="4"/>
  <c r="AD28" i="4"/>
  <c r="AC28" i="4"/>
  <c r="W28" i="4"/>
  <c r="V28" i="4"/>
  <c r="U28" i="4"/>
  <c r="N27" i="4"/>
  <c r="AF27" i="4"/>
  <c r="AE27" i="4"/>
  <c r="AD27" i="4"/>
  <c r="AC27" i="4"/>
  <c r="W27" i="4"/>
  <c r="V27" i="4"/>
  <c r="U27" i="4"/>
  <c r="O26" i="4"/>
  <c r="M26" i="4"/>
  <c r="L26" i="4"/>
  <c r="AF26" i="4"/>
  <c r="AE26" i="4"/>
  <c r="AD26" i="4"/>
  <c r="AC26" i="4"/>
  <c r="W26" i="4"/>
  <c r="V26" i="4"/>
  <c r="U26" i="4"/>
  <c r="N25" i="4"/>
  <c r="AF25" i="4"/>
  <c r="AE25" i="4"/>
  <c r="AD25" i="4"/>
  <c r="AC25" i="4"/>
  <c r="W25" i="4"/>
  <c r="V25" i="4"/>
  <c r="U25" i="4"/>
  <c r="O24" i="4"/>
  <c r="M24" i="4"/>
  <c r="L24" i="4"/>
  <c r="AF24" i="4"/>
  <c r="AE24" i="4"/>
  <c r="AD24" i="4"/>
  <c r="AC24" i="4"/>
  <c r="W24" i="4"/>
  <c r="V24" i="4"/>
  <c r="U24" i="4"/>
  <c r="N23" i="4"/>
  <c r="AF23" i="4"/>
  <c r="AE23" i="4"/>
  <c r="AD23" i="4"/>
  <c r="AC23" i="4"/>
  <c r="W23" i="4"/>
  <c r="V23" i="4"/>
  <c r="U23" i="4"/>
  <c r="O22" i="4"/>
  <c r="M22" i="4"/>
  <c r="L22" i="4"/>
  <c r="AF22" i="4"/>
  <c r="AE22" i="4"/>
  <c r="AD22" i="4"/>
  <c r="AC22" i="4"/>
  <c r="W22" i="4"/>
  <c r="V22" i="4"/>
  <c r="U22" i="4"/>
  <c r="N21" i="4"/>
  <c r="AF21" i="4"/>
  <c r="AE21" i="4"/>
  <c r="AD21" i="4"/>
  <c r="AC21" i="4"/>
  <c r="W21" i="4"/>
  <c r="V21" i="4"/>
  <c r="U21" i="4"/>
  <c r="O20" i="4"/>
  <c r="M20" i="4"/>
  <c r="L20" i="4"/>
  <c r="AF20" i="4"/>
  <c r="AE20" i="4"/>
  <c r="AD20" i="4"/>
  <c r="AC20" i="4"/>
  <c r="W20" i="4"/>
  <c r="V20" i="4"/>
  <c r="U20" i="4"/>
  <c r="N19" i="4"/>
  <c r="AF19" i="4"/>
  <c r="AE19" i="4"/>
  <c r="AD19" i="4"/>
  <c r="AC19" i="4"/>
  <c r="W19" i="4"/>
  <c r="V19" i="4"/>
  <c r="U19" i="4"/>
  <c r="O18" i="4"/>
  <c r="M18" i="4"/>
  <c r="L18" i="4"/>
  <c r="AF18" i="4"/>
  <c r="AE18" i="4"/>
  <c r="AD18" i="4"/>
  <c r="AC18" i="4"/>
  <c r="W18" i="4"/>
  <c r="V18" i="4"/>
  <c r="U18" i="4"/>
  <c r="N17" i="4"/>
  <c r="AF17" i="4"/>
  <c r="AE17" i="4"/>
  <c r="AD17" i="4"/>
  <c r="AC17" i="4"/>
  <c r="W17" i="4"/>
  <c r="V17" i="4"/>
  <c r="U17" i="4"/>
  <c r="O16" i="4"/>
  <c r="M16" i="4"/>
  <c r="L16" i="4"/>
  <c r="AF16" i="4"/>
  <c r="AE16" i="4"/>
  <c r="AD16" i="4"/>
  <c r="AC16" i="4"/>
  <c r="W16" i="4"/>
  <c r="V16" i="4"/>
  <c r="U16" i="4"/>
  <c r="N15" i="4"/>
  <c r="AF15" i="4"/>
  <c r="AE15" i="4"/>
  <c r="AD15" i="4"/>
  <c r="AC15" i="4"/>
  <c r="W15" i="4"/>
  <c r="V15" i="4"/>
  <c r="U15" i="4"/>
  <c r="O14" i="4"/>
  <c r="M14" i="4"/>
  <c r="L14" i="4"/>
  <c r="AF14" i="4"/>
  <c r="AE14" i="4"/>
  <c r="AD14" i="4"/>
  <c r="AC14" i="4"/>
  <c r="W14" i="4"/>
  <c r="V14" i="4"/>
  <c r="U14" i="4"/>
  <c r="N13" i="4"/>
  <c r="AF13" i="4"/>
  <c r="AE13" i="4"/>
  <c r="AD13" i="4"/>
  <c r="AC13" i="4"/>
  <c r="W13" i="4"/>
  <c r="V13" i="4"/>
  <c r="U13" i="4"/>
  <c r="O12" i="4"/>
  <c r="M12" i="4"/>
  <c r="L12" i="4"/>
  <c r="AF12" i="4"/>
  <c r="AE12" i="4"/>
  <c r="AD12" i="4"/>
  <c r="AC12" i="4"/>
  <c r="W12" i="4"/>
  <c r="V12" i="4"/>
  <c r="U12" i="4"/>
  <c r="N11" i="4"/>
  <c r="AF11" i="4"/>
  <c r="AE11" i="4"/>
  <c r="AD11" i="4"/>
  <c r="AC11" i="4"/>
  <c r="W11" i="4"/>
  <c r="V11" i="4"/>
  <c r="U11" i="4"/>
  <c r="O10" i="4"/>
  <c r="M10" i="4"/>
  <c r="L10" i="4"/>
  <c r="AF10" i="4"/>
  <c r="AE10" i="4"/>
  <c r="AD10" i="4"/>
  <c r="AC10" i="4"/>
  <c r="W10" i="4"/>
  <c r="V10" i="4"/>
  <c r="U10" i="4"/>
  <c r="N9" i="4"/>
  <c r="L9" i="4"/>
  <c r="AF9" i="4"/>
  <c r="AE9" i="4"/>
  <c r="AD9" i="4"/>
  <c r="AC9" i="4"/>
  <c r="W9" i="4"/>
  <c r="V9" i="4"/>
  <c r="U9" i="4"/>
  <c r="O8" i="4"/>
  <c r="M8" i="4"/>
  <c r="L8" i="4"/>
  <c r="AF8" i="4"/>
  <c r="AE8" i="4"/>
  <c r="AD8" i="4"/>
  <c r="AC8" i="4"/>
  <c r="W8" i="4"/>
  <c r="V8" i="4"/>
  <c r="U8" i="4"/>
  <c r="N7" i="4"/>
  <c r="AF7" i="4"/>
  <c r="AE7" i="4"/>
  <c r="AD7" i="4"/>
  <c r="AC7" i="4"/>
  <c r="W7" i="4"/>
  <c r="V7" i="4"/>
  <c r="U7" i="4"/>
  <c r="O6" i="4"/>
  <c r="M6" i="4"/>
  <c r="L6" i="4"/>
  <c r="AF6" i="4"/>
  <c r="AE6" i="4"/>
  <c r="AD6" i="4"/>
  <c r="AC6" i="4"/>
  <c r="W6" i="4"/>
  <c r="V6" i="4"/>
  <c r="U6" i="4"/>
  <c r="N5" i="4"/>
  <c r="AF5" i="4"/>
  <c r="AE5" i="4"/>
  <c r="AD5" i="4"/>
  <c r="AC5" i="4"/>
  <c r="W5" i="4"/>
  <c r="V5" i="4"/>
  <c r="U5" i="4"/>
  <c r="M4" i="4"/>
  <c r="AF4" i="4"/>
  <c r="AE4" i="4"/>
  <c r="AD4" i="4"/>
  <c r="AC4" i="4"/>
  <c r="W4" i="4"/>
  <c r="V4" i="4"/>
  <c r="U4" i="4"/>
  <c r="N3" i="4"/>
  <c r="AF3" i="4"/>
  <c r="AF104" i="4" s="1"/>
  <c r="AE3" i="4"/>
  <c r="AD3" i="4"/>
  <c r="AD104" i="4" s="1"/>
  <c r="AC3" i="4"/>
  <c r="AC105" i="4" s="1" a="1"/>
  <c r="AC105" i="4" s="1"/>
  <c r="W3" i="4"/>
  <c r="V3" i="4"/>
  <c r="U3" i="4"/>
  <c r="F105" i="3" a="1"/>
  <c r="F105" i="3" s="1"/>
  <c r="E105" i="3"/>
  <c r="B105" i="3"/>
  <c r="F104" i="3"/>
  <c r="E104" i="3"/>
  <c r="B104" i="3"/>
  <c r="O54" i="3"/>
  <c r="L54" i="3"/>
  <c r="M54" i="3"/>
  <c r="AF54" i="3"/>
  <c r="AE54" i="3"/>
  <c r="AC54" i="3"/>
  <c r="AD54" i="3"/>
  <c r="W54" i="3"/>
  <c r="V54" i="3"/>
  <c r="U54" i="3"/>
  <c r="N53" i="3"/>
  <c r="M53" i="3"/>
  <c r="AF53" i="3"/>
  <c r="AE53" i="3"/>
  <c r="AC53" i="3"/>
  <c r="AD53" i="3"/>
  <c r="W53" i="3"/>
  <c r="V53" i="3"/>
  <c r="U53" i="3"/>
  <c r="O52" i="3"/>
  <c r="L52" i="3"/>
  <c r="M52" i="3"/>
  <c r="AF52" i="3"/>
  <c r="AE52" i="3"/>
  <c r="AC52" i="3"/>
  <c r="AD52" i="3"/>
  <c r="W52" i="3"/>
  <c r="V52" i="3"/>
  <c r="U52" i="3"/>
  <c r="N51" i="3"/>
  <c r="M51" i="3"/>
  <c r="AF51" i="3"/>
  <c r="AE51" i="3"/>
  <c r="AC51" i="3"/>
  <c r="AD51" i="3"/>
  <c r="W51" i="3"/>
  <c r="V51" i="3"/>
  <c r="U51" i="3"/>
  <c r="O50" i="3"/>
  <c r="L50" i="3"/>
  <c r="M50" i="3"/>
  <c r="AF50" i="3"/>
  <c r="AE50" i="3"/>
  <c r="AC50" i="3"/>
  <c r="AD50" i="3"/>
  <c r="W50" i="3"/>
  <c r="V50" i="3"/>
  <c r="U50" i="3"/>
  <c r="N49" i="3"/>
  <c r="M49" i="3"/>
  <c r="AF49" i="3"/>
  <c r="AE49" i="3"/>
  <c r="AC49" i="3"/>
  <c r="AD49" i="3"/>
  <c r="W49" i="3"/>
  <c r="V49" i="3"/>
  <c r="U49" i="3"/>
  <c r="O48" i="3"/>
  <c r="L48" i="3"/>
  <c r="M48" i="3"/>
  <c r="AF48" i="3"/>
  <c r="AE48" i="3"/>
  <c r="AC48" i="3"/>
  <c r="AD48" i="3"/>
  <c r="W48" i="3"/>
  <c r="V48" i="3"/>
  <c r="U48" i="3"/>
  <c r="N47" i="3"/>
  <c r="M47" i="3"/>
  <c r="AF47" i="3"/>
  <c r="AE47" i="3"/>
  <c r="AC47" i="3"/>
  <c r="AD47" i="3"/>
  <c r="W47" i="3"/>
  <c r="V47" i="3"/>
  <c r="U47" i="3"/>
  <c r="O46" i="3"/>
  <c r="L46" i="3"/>
  <c r="M46" i="3"/>
  <c r="AF46" i="3"/>
  <c r="AE46" i="3"/>
  <c r="AC46" i="3"/>
  <c r="AD46" i="3"/>
  <c r="W46" i="3"/>
  <c r="V46" i="3"/>
  <c r="U46" i="3"/>
  <c r="N45" i="3"/>
  <c r="M45" i="3"/>
  <c r="AF45" i="3"/>
  <c r="AE45" i="3"/>
  <c r="AC45" i="3"/>
  <c r="AD45" i="3"/>
  <c r="W45" i="3"/>
  <c r="V45" i="3"/>
  <c r="U45" i="3"/>
  <c r="O44" i="3"/>
  <c r="L44" i="3"/>
  <c r="M44" i="3"/>
  <c r="AF44" i="3"/>
  <c r="AE44" i="3"/>
  <c r="AC44" i="3"/>
  <c r="AD44" i="3"/>
  <c r="W44" i="3"/>
  <c r="V44" i="3"/>
  <c r="U44" i="3"/>
  <c r="N43" i="3"/>
  <c r="M43" i="3"/>
  <c r="AF43" i="3"/>
  <c r="AE43" i="3"/>
  <c r="AC43" i="3"/>
  <c r="AD43" i="3"/>
  <c r="W43" i="3"/>
  <c r="V43" i="3"/>
  <c r="U43" i="3"/>
  <c r="O42" i="3"/>
  <c r="L42" i="3"/>
  <c r="M42" i="3"/>
  <c r="AF42" i="3"/>
  <c r="AE42" i="3"/>
  <c r="AC42" i="3"/>
  <c r="AD42" i="3"/>
  <c r="W42" i="3"/>
  <c r="V42" i="3"/>
  <c r="U42" i="3"/>
  <c r="N41" i="3"/>
  <c r="M41" i="3"/>
  <c r="AF41" i="3"/>
  <c r="AE41" i="3"/>
  <c r="AC41" i="3"/>
  <c r="AD41" i="3"/>
  <c r="W41" i="3"/>
  <c r="V41" i="3"/>
  <c r="U41" i="3"/>
  <c r="O40" i="3"/>
  <c r="L40" i="3"/>
  <c r="M40" i="3"/>
  <c r="AF40" i="3"/>
  <c r="AE40" i="3"/>
  <c r="AC40" i="3"/>
  <c r="AD40" i="3"/>
  <c r="W40" i="3"/>
  <c r="V40" i="3"/>
  <c r="U40" i="3"/>
  <c r="N39" i="3"/>
  <c r="M39" i="3"/>
  <c r="AF39" i="3"/>
  <c r="AE39" i="3"/>
  <c r="AC39" i="3"/>
  <c r="AD39" i="3"/>
  <c r="W39" i="3"/>
  <c r="V39" i="3"/>
  <c r="U39" i="3"/>
  <c r="O38" i="3"/>
  <c r="L38" i="3"/>
  <c r="M38" i="3"/>
  <c r="AF38" i="3"/>
  <c r="AE38" i="3"/>
  <c r="AC38" i="3"/>
  <c r="AD38" i="3"/>
  <c r="W38" i="3"/>
  <c r="V38" i="3"/>
  <c r="U38" i="3"/>
  <c r="N37" i="3"/>
  <c r="M37" i="3"/>
  <c r="AF37" i="3"/>
  <c r="AE37" i="3"/>
  <c r="AC37" i="3"/>
  <c r="AD37" i="3"/>
  <c r="W37" i="3"/>
  <c r="V37" i="3"/>
  <c r="U37" i="3"/>
  <c r="O36" i="3"/>
  <c r="L36" i="3"/>
  <c r="M36" i="3"/>
  <c r="AF36" i="3"/>
  <c r="AE36" i="3"/>
  <c r="AC36" i="3"/>
  <c r="AD36" i="3"/>
  <c r="W36" i="3"/>
  <c r="V36" i="3"/>
  <c r="U36" i="3"/>
  <c r="N35" i="3"/>
  <c r="M35" i="3"/>
  <c r="AF35" i="3"/>
  <c r="AE35" i="3"/>
  <c r="AC35" i="3"/>
  <c r="AD35" i="3"/>
  <c r="W35" i="3"/>
  <c r="V35" i="3"/>
  <c r="U35" i="3"/>
  <c r="O34" i="3"/>
  <c r="L34" i="3"/>
  <c r="M34" i="3"/>
  <c r="AF34" i="3"/>
  <c r="AE34" i="3"/>
  <c r="AC34" i="3"/>
  <c r="AD34" i="3"/>
  <c r="W34" i="3"/>
  <c r="V34" i="3"/>
  <c r="U34" i="3"/>
  <c r="N33" i="3"/>
  <c r="M33" i="3"/>
  <c r="AF33" i="3"/>
  <c r="AE33" i="3"/>
  <c r="AC33" i="3"/>
  <c r="AD33" i="3"/>
  <c r="W33" i="3"/>
  <c r="V33" i="3"/>
  <c r="U33" i="3"/>
  <c r="O32" i="3"/>
  <c r="L32" i="3"/>
  <c r="M32" i="3"/>
  <c r="AF32" i="3"/>
  <c r="AE32" i="3"/>
  <c r="AC32" i="3"/>
  <c r="AD32" i="3"/>
  <c r="W32" i="3"/>
  <c r="V32" i="3"/>
  <c r="U32" i="3"/>
  <c r="N31" i="3"/>
  <c r="M31" i="3"/>
  <c r="AF31" i="3"/>
  <c r="AE31" i="3"/>
  <c r="AC31" i="3"/>
  <c r="AD31" i="3"/>
  <c r="W31" i="3"/>
  <c r="V31" i="3"/>
  <c r="U31" i="3"/>
  <c r="O30" i="3"/>
  <c r="L30" i="3"/>
  <c r="M30" i="3"/>
  <c r="AF30" i="3"/>
  <c r="AE30" i="3"/>
  <c r="AC30" i="3"/>
  <c r="AD30" i="3"/>
  <c r="W30" i="3"/>
  <c r="V30" i="3"/>
  <c r="U30" i="3"/>
  <c r="N29" i="3"/>
  <c r="M29" i="3"/>
  <c r="AF29" i="3"/>
  <c r="AE29" i="3"/>
  <c r="AC29" i="3"/>
  <c r="AD29" i="3"/>
  <c r="W29" i="3"/>
  <c r="V29" i="3"/>
  <c r="U29" i="3"/>
  <c r="O28" i="3"/>
  <c r="L28" i="3"/>
  <c r="M28" i="3"/>
  <c r="AF28" i="3"/>
  <c r="AE28" i="3"/>
  <c r="AC28" i="3"/>
  <c r="AD28" i="3"/>
  <c r="W28" i="3"/>
  <c r="V28" i="3"/>
  <c r="U28" i="3"/>
  <c r="N27" i="3"/>
  <c r="M27" i="3"/>
  <c r="AF27" i="3"/>
  <c r="AE27" i="3"/>
  <c r="AC27" i="3"/>
  <c r="AD27" i="3"/>
  <c r="W27" i="3"/>
  <c r="V27" i="3"/>
  <c r="U27" i="3"/>
  <c r="O26" i="3"/>
  <c r="L26" i="3"/>
  <c r="M26" i="3"/>
  <c r="AF26" i="3"/>
  <c r="AE26" i="3"/>
  <c r="AC26" i="3"/>
  <c r="AD26" i="3"/>
  <c r="W26" i="3"/>
  <c r="V26" i="3"/>
  <c r="U26" i="3"/>
  <c r="N25" i="3"/>
  <c r="M25" i="3"/>
  <c r="AF25" i="3"/>
  <c r="AE25" i="3"/>
  <c r="AC25" i="3"/>
  <c r="AD25" i="3"/>
  <c r="W25" i="3"/>
  <c r="V25" i="3"/>
  <c r="U25" i="3"/>
  <c r="O24" i="3"/>
  <c r="L24" i="3"/>
  <c r="M24" i="3"/>
  <c r="AF24" i="3"/>
  <c r="AE24" i="3"/>
  <c r="AC24" i="3"/>
  <c r="AD24" i="3"/>
  <c r="W24" i="3"/>
  <c r="V24" i="3"/>
  <c r="U24" i="3"/>
  <c r="N23" i="3"/>
  <c r="M23" i="3"/>
  <c r="AF23" i="3"/>
  <c r="AE23" i="3"/>
  <c r="AC23" i="3"/>
  <c r="AD23" i="3"/>
  <c r="W23" i="3"/>
  <c r="V23" i="3"/>
  <c r="U23" i="3"/>
  <c r="O22" i="3"/>
  <c r="L22" i="3"/>
  <c r="M22" i="3"/>
  <c r="AF22" i="3"/>
  <c r="AE22" i="3"/>
  <c r="AC22" i="3"/>
  <c r="AD22" i="3"/>
  <c r="W22" i="3"/>
  <c r="V22" i="3"/>
  <c r="U22" i="3"/>
  <c r="N21" i="3"/>
  <c r="M21" i="3"/>
  <c r="AF21" i="3"/>
  <c r="AE21" i="3"/>
  <c r="AC21" i="3"/>
  <c r="AD21" i="3"/>
  <c r="W21" i="3"/>
  <c r="V21" i="3"/>
  <c r="U21" i="3"/>
  <c r="O20" i="3"/>
  <c r="L20" i="3"/>
  <c r="M20" i="3"/>
  <c r="AF20" i="3"/>
  <c r="AE20" i="3"/>
  <c r="AC20" i="3"/>
  <c r="AD20" i="3"/>
  <c r="W20" i="3"/>
  <c r="V20" i="3"/>
  <c r="U20" i="3"/>
  <c r="N19" i="3"/>
  <c r="M19" i="3"/>
  <c r="AF19" i="3"/>
  <c r="AE19" i="3"/>
  <c r="AC19" i="3"/>
  <c r="AD19" i="3"/>
  <c r="W19" i="3"/>
  <c r="V19" i="3"/>
  <c r="U19" i="3"/>
  <c r="O18" i="3"/>
  <c r="L18" i="3"/>
  <c r="M18" i="3"/>
  <c r="AF18" i="3"/>
  <c r="AE18" i="3"/>
  <c r="AC18" i="3"/>
  <c r="AD18" i="3"/>
  <c r="W18" i="3"/>
  <c r="V18" i="3"/>
  <c r="U18" i="3"/>
  <c r="N17" i="3"/>
  <c r="M17" i="3"/>
  <c r="AF17" i="3"/>
  <c r="AE17" i="3"/>
  <c r="AC17" i="3"/>
  <c r="AD17" i="3"/>
  <c r="W17" i="3"/>
  <c r="V17" i="3"/>
  <c r="U17" i="3"/>
  <c r="O16" i="3"/>
  <c r="L16" i="3"/>
  <c r="M16" i="3"/>
  <c r="AF16" i="3"/>
  <c r="AE16" i="3"/>
  <c r="AC16" i="3"/>
  <c r="AD16" i="3"/>
  <c r="W16" i="3"/>
  <c r="V16" i="3"/>
  <c r="U16" i="3"/>
  <c r="N15" i="3"/>
  <c r="M15" i="3"/>
  <c r="AF15" i="3"/>
  <c r="AE15" i="3"/>
  <c r="AC15" i="3"/>
  <c r="AD15" i="3"/>
  <c r="W15" i="3"/>
  <c r="V15" i="3"/>
  <c r="U15" i="3"/>
  <c r="O14" i="3"/>
  <c r="L14" i="3"/>
  <c r="M14" i="3"/>
  <c r="AF14" i="3"/>
  <c r="AE14" i="3"/>
  <c r="AC14" i="3"/>
  <c r="AD14" i="3"/>
  <c r="W14" i="3"/>
  <c r="V14" i="3"/>
  <c r="U14" i="3"/>
  <c r="N13" i="3"/>
  <c r="M13" i="3"/>
  <c r="AF13" i="3"/>
  <c r="AE13" i="3"/>
  <c r="AC13" i="3"/>
  <c r="AD13" i="3"/>
  <c r="W13" i="3"/>
  <c r="V13" i="3"/>
  <c r="U13" i="3"/>
  <c r="O12" i="3"/>
  <c r="L12" i="3"/>
  <c r="M12" i="3"/>
  <c r="AF12" i="3"/>
  <c r="AE12" i="3"/>
  <c r="AC12" i="3"/>
  <c r="AD12" i="3"/>
  <c r="W12" i="3"/>
  <c r="V12" i="3"/>
  <c r="U12" i="3"/>
  <c r="N11" i="3"/>
  <c r="M11" i="3"/>
  <c r="AF11" i="3"/>
  <c r="AE11" i="3"/>
  <c r="AC11" i="3"/>
  <c r="AD11" i="3"/>
  <c r="W11" i="3"/>
  <c r="V11" i="3"/>
  <c r="U11" i="3"/>
  <c r="O10" i="3"/>
  <c r="L10" i="3"/>
  <c r="M10" i="3"/>
  <c r="AF10" i="3"/>
  <c r="AE10" i="3"/>
  <c r="AC10" i="3"/>
  <c r="AD10" i="3"/>
  <c r="W10" i="3"/>
  <c r="V10" i="3"/>
  <c r="U10" i="3"/>
  <c r="N9" i="3"/>
  <c r="M9" i="3"/>
  <c r="AF9" i="3"/>
  <c r="AE9" i="3"/>
  <c r="AC9" i="3"/>
  <c r="AD9" i="3"/>
  <c r="W9" i="3"/>
  <c r="V9" i="3"/>
  <c r="U9" i="3"/>
  <c r="O8" i="3"/>
  <c r="L8" i="3"/>
  <c r="M8" i="3"/>
  <c r="AF8" i="3"/>
  <c r="AE8" i="3"/>
  <c r="AC8" i="3"/>
  <c r="AD8" i="3"/>
  <c r="W8" i="3"/>
  <c r="V8" i="3"/>
  <c r="U8" i="3"/>
  <c r="N7" i="3"/>
  <c r="M7" i="3"/>
  <c r="AF7" i="3"/>
  <c r="AE7" i="3"/>
  <c r="AC7" i="3"/>
  <c r="AD7" i="3"/>
  <c r="W7" i="3"/>
  <c r="V7" i="3"/>
  <c r="U7" i="3"/>
  <c r="O6" i="3"/>
  <c r="L6" i="3"/>
  <c r="M6" i="3"/>
  <c r="AF6" i="3"/>
  <c r="AE6" i="3"/>
  <c r="AC6" i="3"/>
  <c r="AD6" i="3"/>
  <c r="W6" i="3"/>
  <c r="V6" i="3"/>
  <c r="U6" i="3"/>
  <c r="N5" i="3"/>
  <c r="M5" i="3"/>
  <c r="AF5" i="3"/>
  <c r="AE5" i="3"/>
  <c r="AC5" i="3"/>
  <c r="AD5" i="3"/>
  <c r="W5" i="3"/>
  <c r="V5" i="3"/>
  <c r="U5" i="3"/>
  <c r="O4" i="3"/>
  <c r="L4" i="3"/>
  <c r="M4" i="3"/>
  <c r="AF4" i="3"/>
  <c r="AE4" i="3"/>
  <c r="AC4" i="3"/>
  <c r="AD4" i="3"/>
  <c r="W4" i="3"/>
  <c r="V4" i="3"/>
  <c r="U4" i="3"/>
  <c r="N3" i="3"/>
  <c r="M3" i="3"/>
  <c r="AF3" i="3"/>
  <c r="AE3" i="3"/>
  <c r="AC3" i="3"/>
  <c r="AD3" i="3"/>
  <c r="W3" i="3"/>
  <c r="V3" i="3"/>
  <c r="U3" i="3"/>
  <c r="F105" i="1" a="1"/>
  <c r="F105" i="1" s="1"/>
  <c r="E105" i="1"/>
  <c r="F104" i="1"/>
  <c r="E104" i="1"/>
  <c r="B105" i="1"/>
  <c r="B104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3" i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3" i="1"/>
  <c r="AE28" i="1"/>
  <c r="AF28" i="1"/>
  <c r="N4" i="1"/>
  <c r="O4" i="1"/>
  <c r="N5" i="1"/>
  <c r="O5" i="1"/>
  <c r="N6" i="1"/>
  <c r="O6" i="1"/>
  <c r="N7" i="1"/>
  <c r="O7" i="1"/>
  <c r="N8" i="1"/>
  <c r="O8" i="1"/>
  <c r="N9" i="1"/>
  <c r="O9" i="1"/>
  <c r="N10" i="1"/>
  <c r="O10" i="1"/>
  <c r="N11" i="1"/>
  <c r="O11" i="1"/>
  <c r="N12" i="1"/>
  <c r="O12" i="1"/>
  <c r="N13" i="1"/>
  <c r="O13" i="1"/>
  <c r="N14" i="1"/>
  <c r="O14" i="1"/>
  <c r="N15" i="1"/>
  <c r="O15" i="1"/>
  <c r="N16" i="1"/>
  <c r="O16" i="1"/>
  <c r="N17" i="1"/>
  <c r="O17" i="1"/>
  <c r="N18" i="1"/>
  <c r="O18" i="1"/>
  <c r="N19" i="1"/>
  <c r="O19" i="1"/>
  <c r="N20" i="1"/>
  <c r="O20" i="1"/>
  <c r="N21" i="1"/>
  <c r="O21" i="1"/>
  <c r="N22" i="1"/>
  <c r="O22" i="1"/>
  <c r="N23" i="1"/>
  <c r="O23" i="1"/>
  <c r="N24" i="1"/>
  <c r="O24" i="1"/>
  <c r="N25" i="1"/>
  <c r="O25" i="1"/>
  <c r="N26" i="1"/>
  <c r="O26" i="1"/>
  <c r="N27" i="1"/>
  <c r="O27" i="1"/>
  <c r="N28" i="1"/>
  <c r="O28" i="1"/>
  <c r="N29" i="1"/>
  <c r="O29" i="1"/>
  <c r="N30" i="1"/>
  <c r="O30" i="1"/>
  <c r="N31" i="1"/>
  <c r="O31" i="1"/>
  <c r="N32" i="1"/>
  <c r="O32" i="1"/>
  <c r="N33" i="1"/>
  <c r="O33" i="1"/>
  <c r="N34" i="1"/>
  <c r="O34" i="1"/>
  <c r="N35" i="1"/>
  <c r="O35" i="1"/>
  <c r="N36" i="1"/>
  <c r="O36" i="1"/>
  <c r="N37" i="1"/>
  <c r="O37" i="1"/>
  <c r="N38" i="1"/>
  <c r="O38" i="1"/>
  <c r="N39" i="1"/>
  <c r="O39" i="1"/>
  <c r="N40" i="1"/>
  <c r="O40" i="1"/>
  <c r="N41" i="1"/>
  <c r="O41" i="1"/>
  <c r="N42" i="1"/>
  <c r="O42" i="1"/>
  <c r="N43" i="1"/>
  <c r="O43" i="1"/>
  <c r="N44" i="1"/>
  <c r="O44" i="1"/>
  <c r="N45" i="1"/>
  <c r="O45" i="1"/>
  <c r="N46" i="1"/>
  <c r="O46" i="1"/>
  <c r="N47" i="1"/>
  <c r="O47" i="1"/>
  <c r="N48" i="1"/>
  <c r="O48" i="1"/>
  <c r="N49" i="1"/>
  <c r="O49" i="1"/>
  <c r="N50" i="1"/>
  <c r="O50" i="1"/>
  <c r="N51" i="1"/>
  <c r="O51" i="1"/>
  <c r="N52" i="1"/>
  <c r="O52" i="1"/>
  <c r="N53" i="1"/>
  <c r="O53" i="1"/>
  <c r="N54" i="1"/>
  <c r="O54" i="1"/>
  <c r="O3" i="1"/>
  <c r="N3" i="1"/>
  <c r="Y4" i="1"/>
  <c r="AD4" i="1" s="1"/>
  <c r="Y5" i="1"/>
  <c r="AD5" i="1" s="1"/>
  <c r="Y6" i="1"/>
  <c r="AD6" i="1" s="1"/>
  <c r="Y7" i="1"/>
  <c r="AD7" i="1" s="1"/>
  <c r="Y8" i="1"/>
  <c r="AD8" i="1" s="1"/>
  <c r="Y9" i="1"/>
  <c r="AD9" i="1" s="1"/>
  <c r="Y10" i="1"/>
  <c r="AD10" i="1" s="1"/>
  <c r="Y11" i="1"/>
  <c r="AD11" i="1" s="1"/>
  <c r="Y12" i="1"/>
  <c r="AD12" i="1" s="1"/>
  <c r="Y13" i="1"/>
  <c r="AD13" i="1" s="1"/>
  <c r="Y14" i="1"/>
  <c r="AD14" i="1" s="1"/>
  <c r="Y15" i="1"/>
  <c r="AD15" i="1" s="1"/>
  <c r="Y16" i="1"/>
  <c r="AD16" i="1" s="1"/>
  <c r="Y17" i="1"/>
  <c r="AD17" i="1" s="1"/>
  <c r="Y18" i="1"/>
  <c r="AD18" i="1" s="1"/>
  <c r="Y19" i="1"/>
  <c r="AD19" i="1" s="1"/>
  <c r="Y20" i="1"/>
  <c r="AD20" i="1" s="1"/>
  <c r="Y21" i="1"/>
  <c r="AD21" i="1" s="1"/>
  <c r="Y22" i="1"/>
  <c r="AD22" i="1" s="1"/>
  <c r="Y23" i="1"/>
  <c r="AD23" i="1" s="1"/>
  <c r="Y24" i="1"/>
  <c r="AD24" i="1" s="1"/>
  <c r="Y25" i="1"/>
  <c r="AD25" i="1" s="1"/>
  <c r="Y26" i="1"/>
  <c r="AD26" i="1" s="1"/>
  <c r="Y27" i="1"/>
  <c r="AD27" i="1" s="1"/>
  <c r="Y28" i="1"/>
  <c r="AD28" i="1" s="1"/>
  <c r="Y29" i="1"/>
  <c r="AD29" i="1" s="1"/>
  <c r="Y30" i="1"/>
  <c r="AD30" i="1" s="1"/>
  <c r="Y31" i="1"/>
  <c r="AD31" i="1" s="1"/>
  <c r="Y32" i="1"/>
  <c r="AD32" i="1" s="1"/>
  <c r="Y33" i="1"/>
  <c r="AD33" i="1" s="1"/>
  <c r="Y34" i="1"/>
  <c r="AD34" i="1" s="1"/>
  <c r="Y35" i="1"/>
  <c r="AD35" i="1" s="1"/>
  <c r="Y36" i="1"/>
  <c r="AD36" i="1" s="1"/>
  <c r="Y37" i="1"/>
  <c r="AD37" i="1" s="1"/>
  <c r="Y38" i="1"/>
  <c r="AD38" i="1" s="1"/>
  <c r="Y39" i="1"/>
  <c r="AD39" i="1" s="1"/>
  <c r="Y40" i="1"/>
  <c r="AD40" i="1" s="1"/>
  <c r="Y41" i="1"/>
  <c r="AD41" i="1" s="1"/>
  <c r="Y42" i="1"/>
  <c r="AD42" i="1" s="1"/>
  <c r="Y43" i="1"/>
  <c r="AD43" i="1" s="1"/>
  <c r="Y44" i="1"/>
  <c r="AD44" i="1" s="1"/>
  <c r="Y45" i="1"/>
  <c r="AD45" i="1" s="1"/>
  <c r="Y46" i="1"/>
  <c r="AD46" i="1" s="1"/>
  <c r="Y47" i="1"/>
  <c r="AD47" i="1" s="1"/>
  <c r="Y48" i="1"/>
  <c r="AD48" i="1" s="1"/>
  <c r="Y49" i="1"/>
  <c r="AD49" i="1" s="1"/>
  <c r="Y50" i="1"/>
  <c r="AD50" i="1" s="1"/>
  <c r="Y51" i="1"/>
  <c r="AD51" i="1" s="1"/>
  <c r="Y52" i="1"/>
  <c r="AD52" i="1" s="1"/>
  <c r="Y53" i="1"/>
  <c r="AD53" i="1" s="1"/>
  <c r="Y54" i="1"/>
  <c r="AD54" i="1" s="1"/>
  <c r="H4" i="1"/>
  <c r="M4" i="1" s="1"/>
  <c r="H5" i="1"/>
  <c r="M5" i="1" s="1"/>
  <c r="H6" i="1"/>
  <c r="M6" i="1" s="1"/>
  <c r="H7" i="1"/>
  <c r="M7" i="1" s="1"/>
  <c r="H8" i="1"/>
  <c r="M8" i="1" s="1"/>
  <c r="H9" i="1"/>
  <c r="M9" i="1" s="1"/>
  <c r="H10" i="1"/>
  <c r="M10" i="1" s="1"/>
  <c r="H11" i="1"/>
  <c r="M11" i="1" s="1"/>
  <c r="H12" i="1"/>
  <c r="M12" i="1" s="1"/>
  <c r="H13" i="1"/>
  <c r="M13" i="1" s="1"/>
  <c r="H14" i="1"/>
  <c r="M14" i="1" s="1"/>
  <c r="H15" i="1"/>
  <c r="M15" i="1" s="1"/>
  <c r="H16" i="1"/>
  <c r="M16" i="1" s="1"/>
  <c r="H17" i="1"/>
  <c r="M17" i="1" s="1"/>
  <c r="H18" i="1"/>
  <c r="M18" i="1" s="1"/>
  <c r="H19" i="1"/>
  <c r="M19" i="1" s="1"/>
  <c r="H20" i="1"/>
  <c r="M20" i="1" s="1"/>
  <c r="H21" i="1"/>
  <c r="M21" i="1" s="1"/>
  <c r="H22" i="1"/>
  <c r="M22" i="1" s="1"/>
  <c r="H23" i="1"/>
  <c r="M23" i="1" s="1"/>
  <c r="H24" i="1"/>
  <c r="M24" i="1" s="1"/>
  <c r="H25" i="1"/>
  <c r="M25" i="1" s="1"/>
  <c r="H26" i="1"/>
  <c r="M26" i="1" s="1"/>
  <c r="H27" i="1"/>
  <c r="M27" i="1" s="1"/>
  <c r="H28" i="1"/>
  <c r="M28" i="1" s="1"/>
  <c r="H29" i="1"/>
  <c r="M29" i="1" s="1"/>
  <c r="H30" i="1"/>
  <c r="M30" i="1" s="1"/>
  <c r="H31" i="1"/>
  <c r="M31" i="1" s="1"/>
  <c r="H32" i="1"/>
  <c r="M32" i="1" s="1"/>
  <c r="H33" i="1"/>
  <c r="M33" i="1" s="1"/>
  <c r="H34" i="1"/>
  <c r="M34" i="1" s="1"/>
  <c r="H35" i="1"/>
  <c r="M35" i="1" s="1"/>
  <c r="H36" i="1"/>
  <c r="M36" i="1" s="1"/>
  <c r="H37" i="1"/>
  <c r="M37" i="1" s="1"/>
  <c r="H38" i="1"/>
  <c r="M38" i="1" s="1"/>
  <c r="H39" i="1"/>
  <c r="M39" i="1" s="1"/>
  <c r="H40" i="1"/>
  <c r="M40" i="1" s="1"/>
  <c r="H41" i="1"/>
  <c r="M41" i="1" s="1"/>
  <c r="H42" i="1"/>
  <c r="M42" i="1" s="1"/>
  <c r="H43" i="1"/>
  <c r="M43" i="1" s="1"/>
  <c r="H44" i="1"/>
  <c r="M44" i="1" s="1"/>
  <c r="H45" i="1"/>
  <c r="M45" i="1" s="1"/>
  <c r="H46" i="1"/>
  <c r="M46" i="1" s="1"/>
  <c r="H47" i="1"/>
  <c r="M47" i="1" s="1"/>
  <c r="H48" i="1"/>
  <c r="M48" i="1" s="1"/>
  <c r="H49" i="1"/>
  <c r="M49" i="1" s="1"/>
  <c r="H50" i="1"/>
  <c r="M50" i="1" s="1"/>
  <c r="H51" i="1"/>
  <c r="M51" i="1" s="1"/>
  <c r="H52" i="1"/>
  <c r="M52" i="1" s="1"/>
  <c r="H53" i="1"/>
  <c r="M53" i="1" s="1"/>
  <c r="H54" i="1"/>
  <c r="M54" i="1" s="1"/>
  <c r="H3" i="1"/>
  <c r="M3" i="1" s="1"/>
  <c r="Y3" i="1"/>
  <c r="AD3" i="1" s="1"/>
  <c r="V4" i="1"/>
  <c r="W4" i="1"/>
  <c r="V5" i="1"/>
  <c r="W5" i="1"/>
  <c r="V6" i="1"/>
  <c r="W6" i="1"/>
  <c r="V7" i="1"/>
  <c r="W7" i="1"/>
  <c r="V8" i="1"/>
  <c r="W8" i="1"/>
  <c r="V9" i="1"/>
  <c r="W9" i="1"/>
  <c r="V10" i="1"/>
  <c r="W10" i="1"/>
  <c r="V11" i="1"/>
  <c r="W11" i="1"/>
  <c r="V12" i="1"/>
  <c r="W12" i="1"/>
  <c r="V13" i="1"/>
  <c r="W13" i="1"/>
  <c r="V14" i="1"/>
  <c r="W14" i="1"/>
  <c r="V15" i="1"/>
  <c r="W15" i="1"/>
  <c r="V16" i="1"/>
  <c r="W16" i="1"/>
  <c r="V17" i="1"/>
  <c r="W17" i="1"/>
  <c r="V18" i="1"/>
  <c r="W18" i="1"/>
  <c r="V19" i="1"/>
  <c r="W19" i="1"/>
  <c r="V20" i="1"/>
  <c r="W20" i="1"/>
  <c r="V21" i="1"/>
  <c r="W21" i="1"/>
  <c r="V22" i="1"/>
  <c r="W22" i="1"/>
  <c r="V23" i="1"/>
  <c r="W23" i="1"/>
  <c r="V24" i="1"/>
  <c r="W24" i="1"/>
  <c r="V25" i="1"/>
  <c r="W25" i="1"/>
  <c r="V26" i="1"/>
  <c r="W26" i="1"/>
  <c r="V27" i="1"/>
  <c r="W27" i="1"/>
  <c r="V28" i="1"/>
  <c r="W28" i="1"/>
  <c r="V29" i="1"/>
  <c r="W29" i="1"/>
  <c r="V30" i="1"/>
  <c r="W30" i="1"/>
  <c r="V31" i="1"/>
  <c r="W31" i="1"/>
  <c r="V32" i="1"/>
  <c r="W32" i="1"/>
  <c r="V33" i="1"/>
  <c r="W33" i="1"/>
  <c r="V34" i="1"/>
  <c r="W34" i="1"/>
  <c r="V35" i="1"/>
  <c r="W35" i="1"/>
  <c r="V36" i="1"/>
  <c r="W36" i="1"/>
  <c r="V37" i="1"/>
  <c r="W37" i="1"/>
  <c r="V38" i="1"/>
  <c r="W38" i="1"/>
  <c r="V39" i="1"/>
  <c r="W39" i="1"/>
  <c r="V40" i="1"/>
  <c r="W40" i="1"/>
  <c r="V41" i="1"/>
  <c r="W41" i="1"/>
  <c r="V42" i="1"/>
  <c r="W42" i="1"/>
  <c r="V43" i="1"/>
  <c r="W43" i="1"/>
  <c r="V44" i="1"/>
  <c r="W44" i="1"/>
  <c r="V45" i="1"/>
  <c r="W45" i="1"/>
  <c r="V46" i="1"/>
  <c r="W46" i="1"/>
  <c r="V47" i="1"/>
  <c r="W47" i="1"/>
  <c r="V48" i="1"/>
  <c r="W48" i="1"/>
  <c r="V49" i="1"/>
  <c r="W49" i="1"/>
  <c r="V50" i="1"/>
  <c r="W50" i="1"/>
  <c r="V51" i="1"/>
  <c r="W51" i="1"/>
  <c r="V52" i="1"/>
  <c r="W52" i="1"/>
  <c r="V53" i="1"/>
  <c r="W53" i="1"/>
  <c r="V54" i="1"/>
  <c r="W54" i="1"/>
  <c r="W3" i="1"/>
  <c r="V3" i="1"/>
  <c r="Q4" i="1"/>
  <c r="U4" i="1" s="1"/>
  <c r="Q5" i="1"/>
  <c r="U5" i="1" s="1"/>
  <c r="Q6" i="1"/>
  <c r="U6" i="1" s="1"/>
  <c r="Q7" i="1"/>
  <c r="U7" i="1" s="1"/>
  <c r="Q8" i="1"/>
  <c r="U8" i="1" s="1"/>
  <c r="Q9" i="1"/>
  <c r="U9" i="1" s="1"/>
  <c r="Q10" i="1"/>
  <c r="U10" i="1" s="1"/>
  <c r="Q11" i="1"/>
  <c r="U11" i="1" s="1"/>
  <c r="Q12" i="1"/>
  <c r="U12" i="1" s="1"/>
  <c r="Q13" i="1"/>
  <c r="U13" i="1" s="1"/>
  <c r="Q14" i="1"/>
  <c r="U14" i="1" s="1"/>
  <c r="Q15" i="1"/>
  <c r="U15" i="1" s="1"/>
  <c r="Q16" i="1"/>
  <c r="U16" i="1" s="1"/>
  <c r="Q17" i="1"/>
  <c r="U17" i="1" s="1"/>
  <c r="Q18" i="1"/>
  <c r="U18" i="1" s="1"/>
  <c r="Q19" i="1"/>
  <c r="U19" i="1" s="1"/>
  <c r="Q20" i="1"/>
  <c r="U20" i="1" s="1"/>
  <c r="Q21" i="1"/>
  <c r="U21" i="1" s="1"/>
  <c r="Q22" i="1"/>
  <c r="U22" i="1" s="1"/>
  <c r="Q23" i="1"/>
  <c r="U23" i="1" s="1"/>
  <c r="Q24" i="1"/>
  <c r="U24" i="1" s="1"/>
  <c r="Q25" i="1"/>
  <c r="U25" i="1" s="1"/>
  <c r="Q26" i="1"/>
  <c r="U26" i="1" s="1"/>
  <c r="Q27" i="1"/>
  <c r="U27" i="1" s="1"/>
  <c r="Q28" i="1"/>
  <c r="U28" i="1" s="1"/>
  <c r="Q29" i="1"/>
  <c r="U29" i="1" s="1"/>
  <c r="Q30" i="1"/>
  <c r="U30" i="1" s="1"/>
  <c r="Q31" i="1"/>
  <c r="U31" i="1" s="1"/>
  <c r="Q32" i="1"/>
  <c r="U32" i="1" s="1"/>
  <c r="Q33" i="1"/>
  <c r="U33" i="1" s="1"/>
  <c r="Q34" i="1"/>
  <c r="U34" i="1" s="1"/>
  <c r="Q35" i="1"/>
  <c r="U35" i="1" s="1"/>
  <c r="Q36" i="1"/>
  <c r="U36" i="1" s="1"/>
  <c r="Q37" i="1"/>
  <c r="U37" i="1" s="1"/>
  <c r="Q38" i="1"/>
  <c r="U38" i="1" s="1"/>
  <c r="Q39" i="1"/>
  <c r="U39" i="1" s="1"/>
  <c r="Q40" i="1"/>
  <c r="U40" i="1" s="1"/>
  <c r="Q41" i="1"/>
  <c r="U41" i="1" s="1"/>
  <c r="Q42" i="1"/>
  <c r="U42" i="1" s="1"/>
  <c r="Q43" i="1"/>
  <c r="U43" i="1" s="1"/>
  <c r="Q44" i="1"/>
  <c r="U44" i="1" s="1"/>
  <c r="Q45" i="1"/>
  <c r="U45" i="1" s="1"/>
  <c r="Q46" i="1"/>
  <c r="U46" i="1" s="1"/>
  <c r="Q47" i="1"/>
  <c r="U47" i="1" s="1"/>
  <c r="Q48" i="1"/>
  <c r="U48" i="1" s="1"/>
  <c r="Q49" i="1"/>
  <c r="U49" i="1" s="1"/>
  <c r="Q50" i="1"/>
  <c r="U50" i="1" s="1"/>
  <c r="Q51" i="1"/>
  <c r="U51" i="1" s="1"/>
  <c r="Q52" i="1"/>
  <c r="U52" i="1" s="1"/>
  <c r="Q53" i="1"/>
  <c r="U53" i="1" s="1"/>
  <c r="Q54" i="1"/>
  <c r="U54" i="1" s="1"/>
  <c r="Q3" i="1"/>
  <c r="U3" i="1" s="1"/>
  <c r="AE5" i="1"/>
  <c r="AF5" i="1"/>
  <c r="AE6" i="1"/>
  <c r="AF6" i="1"/>
  <c r="AE7" i="1"/>
  <c r="AF7" i="1"/>
  <c r="AE8" i="1"/>
  <c r="AF8" i="1"/>
  <c r="AE9" i="1"/>
  <c r="AF9" i="1"/>
  <c r="AE10" i="1"/>
  <c r="AF10" i="1"/>
  <c r="AE11" i="1"/>
  <c r="AF11" i="1"/>
  <c r="AE12" i="1"/>
  <c r="AF12" i="1"/>
  <c r="AE13" i="1"/>
  <c r="AF13" i="1"/>
  <c r="AE14" i="1"/>
  <c r="AF14" i="1"/>
  <c r="AE15" i="1"/>
  <c r="AF15" i="1"/>
  <c r="AE16" i="1"/>
  <c r="AF16" i="1"/>
  <c r="AE17" i="1"/>
  <c r="AF17" i="1"/>
  <c r="AE18" i="1"/>
  <c r="AF18" i="1"/>
  <c r="AE19" i="1"/>
  <c r="AF19" i="1"/>
  <c r="AE20" i="1"/>
  <c r="AF20" i="1"/>
  <c r="AE21" i="1"/>
  <c r="AF21" i="1"/>
  <c r="AE22" i="1"/>
  <c r="AF22" i="1"/>
  <c r="AE23" i="1"/>
  <c r="AF23" i="1"/>
  <c r="AE24" i="1"/>
  <c r="AF24" i="1"/>
  <c r="AE25" i="1"/>
  <c r="AF25" i="1"/>
  <c r="AE26" i="1"/>
  <c r="AF26" i="1"/>
  <c r="AE27" i="1"/>
  <c r="AF27" i="1"/>
  <c r="AE29" i="1"/>
  <c r="AF29" i="1"/>
  <c r="AE30" i="1"/>
  <c r="AF30" i="1"/>
  <c r="AE31" i="1"/>
  <c r="AF31" i="1"/>
  <c r="AE32" i="1"/>
  <c r="AF32" i="1"/>
  <c r="AE33" i="1"/>
  <c r="AF33" i="1"/>
  <c r="AE34" i="1"/>
  <c r="AF34" i="1"/>
  <c r="AE35" i="1"/>
  <c r="AF35" i="1"/>
  <c r="AE36" i="1"/>
  <c r="AF36" i="1"/>
  <c r="AE37" i="1"/>
  <c r="AF37" i="1"/>
  <c r="AE38" i="1"/>
  <c r="AF38" i="1"/>
  <c r="AE39" i="1"/>
  <c r="AF39" i="1"/>
  <c r="AE40" i="1"/>
  <c r="AF40" i="1"/>
  <c r="AE41" i="1"/>
  <c r="AF41" i="1"/>
  <c r="AE42" i="1"/>
  <c r="AF42" i="1"/>
  <c r="AE43" i="1"/>
  <c r="AF43" i="1"/>
  <c r="AE44" i="1"/>
  <c r="AF44" i="1"/>
  <c r="AE45" i="1"/>
  <c r="AF45" i="1"/>
  <c r="AE46" i="1"/>
  <c r="AF46" i="1"/>
  <c r="AE47" i="1"/>
  <c r="AF47" i="1"/>
  <c r="AE48" i="1"/>
  <c r="AF48" i="1"/>
  <c r="AE49" i="1"/>
  <c r="AF49" i="1"/>
  <c r="AE50" i="1"/>
  <c r="AF50" i="1"/>
  <c r="AE51" i="1"/>
  <c r="AF51" i="1"/>
  <c r="AE52" i="1"/>
  <c r="AF52" i="1"/>
  <c r="AE53" i="1"/>
  <c r="AF53" i="1"/>
  <c r="AE54" i="1"/>
  <c r="AF54" i="1"/>
  <c r="AE4" i="1"/>
  <c r="AF4" i="1"/>
  <c r="AF3" i="1"/>
  <c r="AE3" i="1"/>
  <c r="O104" i="12" l="1"/>
  <c r="L105" i="12" a="1"/>
  <c r="L105" i="12" s="1"/>
  <c r="N105" i="12" a="1"/>
  <c r="N105" i="12" s="1"/>
  <c r="M105" i="12" a="1"/>
  <c r="M105" i="12" s="1"/>
  <c r="AF105" i="12" a="1"/>
  <c r="AF105" i="12" s="1"/>
  <c r="O105" i="12" a="1"/>
  <c r="O105" i="12" s="1"/>
  <c r="AE105" i="11" a="1"/>
  <c r="AE105" i="11" s="1"/>
  <c r="N105" i="11" a="1"/>
  <c r="N105" i="11" s="1"/>
  <c r="L105" i="11" a="1"/>
  <c r="L105" i="11" s="1"/>
  <c r="O104" i="11"/>
  <c r="M104" i="11"/>
  <c r="AF105" i="11" a="1"/>
  <c r="AF105" i="11" s="1"/>
  <c r="O105" i="11" a="1"/>
  <c r="O105" i="11" s="1"/>
  <c r="AE105" i="10" a="1"/>
  <c r="AE105" i="10" s="1"/>
  <c r="L105" i="10" a="1"/>
  <c r="L105" i="10" s="1"/>
  <c r="O104" i="10"/>
  <c r="M104" i="10"/>
  <c r="AF104" i="10"/>
  <c r="N105" i="10" a="1"/>
  <c r="N105" i="10" s="1"/>
  <c r="N104" i="9"/>
  <c r="M104" i="9"/>
  <c r="L104" i="9"/>
  <c r="O104" i="9"/>
  <c r="M104" i="8"/>
  <c r="O104" i="8"/>
  <c r="N105" i="8" a="1"/>
  <c r="N105" i="8" s="1"/>
  <c r="L105" i="8" a="1"/>
  <c r="L105" i="8" s="1"/>
  <c r="M104" i="7"/>
  <c r="AF104" i="7"/>
  <c r="O104" i="7"/>
  <c r="L105" i="7" a="1"/>
  <c r="L105" i="7" s="1"/>
  <c r="N105" i="7" a="1"/>
  <c r="N105" i="7" s="1"/>
  <c r="AF104" i="6"/>
  <c r="O104" i="6"/>
  <c r="L105" i="6" a="1"/>
  <c r="L105" i="6" s="1"/>
  <c r="N105" i="6" a="1"/>
  <c r="N105" i="6" s="1"/>
  <c r="O104" i="5"/>
  <c r="N105" i="5" a="1"/>
  <c r="N105" i="5" s="1"/>
  <c r="AF104" i="5"/>
  <c r="AE105" i="4" a="1"/>
  <c r="AE105" i="4" s="1"/>
  <c r="L105" i="4" a="1"/>
  <c r="L105" i="4" s="1"/>
  <c r="O104" i="4"/>
  <c r="N105" i="4" a="1"/>
  <c r="N105" i="4" s="1"/>
  <c r="M104" i="4"/>
  <c r="AF104" i="3"/>
  <c r="L105" i="3" a="1"/>
  <c r="L105" i="3" s="1"/>
  <c r="M104" i="13"/>
  <c r="N105" i="13" a="1"/>
  <c r="N105" i="13" s="1"/>
  <c r="L105" i="13" a="1"/>
  <c r="L105" i="13" s="1"/>
  <c r="O104" i="13"/>
  <c r="AF105" i="13" a="1"/>
  <c r="AF105" i="13" s="1"/>
  <c r="L105" i="14" a="1"/>
  <c r="L105" i="14" s="1"/>
  <c r="AC105" i="14" a="1"/>
  <c r="AC105" i="14" s="1"/>
  <c r="N105" i="14" a="1"/>
  <c r="N105" i="14" s="1"/>
  <c r="O104" i="14"/>
  <c r="M105" i="14" a="1"/>
  <c r="M105" i="14" s="1"/>
  <c r="AF105" i="14" a="1"/>
  <c r="AF105" i="14" s="1"/>
  <c r="O105" i="14" a="1"/>
  <c r="O105" i="14" s="1"/>
  <c r="AC105" i="15" a="1"/>
  <c r="AC105" i="15" s="1"/>
  <c r="AF104" i="15"/>
  <c r="L105" i="15" a="1"/>
  <c r="L105" i="15" s="1"/>
  <c r="O104" i="15"/>
  <c r="AE105" i="15" a="1"/>
  <c r="AE105" i="15" s="1"/>
  <c r="N105" i="15" a="1"/>
  <c r="N105" i="15" s="1"/>
  <c r="M104" i="15"/>
  <c r="AE105" i="16" a="1"/>
  <c r="AE105" i="16" s="1"/>
  <c r="AC105" i="16" a="1"/>
  <c r="AC105" i="16" s="1"/>
  <c r="O104" i="16"/>
  <c r="N105" i="16" a="1"/>
  <c r="N105" i="16" s="1"/>
  <c r="L105" i="16" a="1"/>
  <c r="L105" i="16" s="1"/>
  <c r="M105" i="16" a="1"/>
  <c r="M105" i="16" s="1"/>
  <c r="AF105" i="16" a="1"/>
  <c r="AF105" i="16" s="1"/>
  <c r="O105" i="16" a="1"/>
  <c r="O105" i="16" s="1"/>
  <c r="AE105" i="17" a="1"/>
  <c r="AE105" i="17" s="1"/>
  <c r="L105" i="17" a="1"/>
  <c r="L105" i="17" s="1"/>
  <c r="O104" i="17"/>
  <c r="M104" i="17"/>
  <c r="N105" i="17" a="1"/>
  <c r="N105" i="17" s="1"/>
  <c r="AF105" i="17" a="1"/>
  <c r="AF105" i="17" s="1"/>
  <c r="O105" i="17" a="1"/>
  <c r="O105" i="17" s="1"/>
  <c r="AC105" i="18" a="1"/>
  <c r="AC105" i="18" s="1"/>
  <c r="N105" i="18" a="1"/>
  <c r="N105" i="18" s="1"/>
  <c r="L105" i="18" a="1"/>
  <c r="L105" i="18" s="1"/>
  <c r="O104" i="18"/>
  <c r="AC105" i="19" a="1"/>
  <c r="AC105" i="19" s="1"/>
  <c r="AE105" i="19" a="1"/>
  <c r="AE105" i="19" s="1"/>
  <c r="O104" i="19"/>
  <c r="AF104" i="19"/>
  <c r="M104" i="19"/>
  <c r="L105" i="19" a="1"/>
  <c r="L105" i="19" s="1"/>
  <c r="N105" i="19" a="1"/>
  <c r="N105" i="19" s="1"/>
  <c r="N105" i="20" a="1"/>
  <c r="N105" i="20" s="1"/>
  <c r="AC105" i="20" a="1"/>
  <c r="AC105" i="20" s="1"/>
  <c r="AE105" i="20" a="1"/>
  <c r="AE105" i="20" s="1"/>
  <c r="L105" i="20" a="1"/>
  <c r="L105" i="20" s="1"/>
  <c r="O104" i="20"/>
  <c r="M104" i="20"/>
  <c r="AF105" i="20" a="1"/>
  <c r="AF105" i="20" s="1"/>
  <c r="AF105" i="1" a="1"/>
  <c r="AF105" i="1" s="1"/>
  <c r="AE105" i="1" a="1"/>
  <c r="AE105" i="1" s="1"/>
  <c r="O105" i="1" a="1"/>
  <c r="O105" i="1" s="1"/>
  <c r="AC105" i="5" a="1"/>
  <c r="AC105" i="5" s="1"/>
  <c r="AE105" i="5" a="1"/>
  <c r="AE105" i="5" s="1"/>
  <c r="AC105" i="6" a="1"/>
  <c r="AC105" i="6" s="1"/>
  <c r="AE105" i="6" a="1"/>
  <c r="AE105" i="6" s="1"/>
  <c r="AD105" i="6" a="1"/>
  <c r="AD105" i="6" s="1"/>
  <c r="AF105" i="6" a="1"/>
  <c r="AF105" i="6" s="1"/>
  <c r="M105" i="6" a="1"/>
  <c r="M105" i="6" s="1"/>
  <c r="O105" i="6" a="1"/>
  <c r="O105" i="6" s="1"/>
  <c r="AC105" i="7" a="1"/>
  <c r="AC105" i="7" s="1"/>
  <c r="AE105" i="7" a="1"/>
  <c r="AE105" i="7" s="1"/>
  <c r="AD105" i="7" a="1"/>
  <c r="AD105" i="7" s="1"/>
  <c r="AF105" i="7" a="1"/>
  <c r="AF105" i="7" s="1"/>
  <c r="M105" i="7" a="1"/>
  <c r="M105" i="7" s="1"/>
  <c r="O105" i="7" a="1"/>
  <c r="O105" i="7" s="1"/>
  <c r="AF105" i="8" a="1"/>
  <c r="AF105" i="8" s="1"/>
  <c r="AD105" i="8" a="1"/>
  <c r="AD105" i="8" s="1"/>
  <c r="AC105" i="8" a="1"/>
  <c r="AC105" i="8" s="1"/>
  <c r="AE105" i="8" a="1"/>
  <c r="AE105" i="8" s="1"/>
  <c r="O105" i="8" a="1"/>
  <c r="O105" i="8" s="1"/>
  <c r="AD105" i="9" a="1"/>
  <c r="AD105" i="9" s="1"/>
  <c r="AF105" i="9" a="1"/>
  <c r="AF105" i="9" s="1"/>
  <c r="O105" i="9" a="1"/>
  <c r="O105" i="9" s="1"/>
  <c r="AD105" i="10" a="1"/>
  <c r="AD105" i="10" s="1"/>
  <c r="AF105" i="10" a="1"/>
  <c r="AF105" i="10" s="1"/>
  <c r="O105" i="10" a="1"/>
  <c r="O105" i="10" s="1"/>
  <c r="M105" i="11" a="1"/>
  <c r="M105" i="11" s="1"/>
  <c r="AD104" i="11"/>
  <c r="AF104" i="11"/>
  <c r="AD104" i="12"/>
  <c r="AF104" i="12"/>
  <c r="AD104" i="13"/>
  <c r="AF104" i="13"/>
  <c r="AD104" i="14"/>
  <c r="AF104" i="14"/>
  <c r="AD104" i="16"/>
  <c r="AF104" i="16"/>
  <c r="M105" i="17" a="1"/>
  <c r="M105" i="17" s="1"/>
  <c r="AD104" i="17"/>
  <c r="AF104" i="17"/>
  <c r="AD104" i="18"/>
  <c r="AF104" i="18"/>
  <c r="M105" i="20" a="1"/>
  <c r="M105" i="20" s="1"/>
  <c r="AD104" i="20"/>
  <c r="AF104" i="20"/>
  <c r="M104" i="24"/>
  <c r="U105" i="24" a="1"/>
  <c r="U105" i="24" s="1"/>
  <c r="W105" i="24" a="1"/>
  <c r="W105" i="24" s="1"/>
  <c r="AD105" i="24" a="1"/>
  <c r="AD105" i="24" s="1"/>
  <c r="AF105" i="24" a="1"/>
  <c r="AF105" i="24" s="1"/>
  <c r="V105" i="24" a="1"/>
  <c r="V105" i="24" s="1"/>
  <c r="X105" i="24" a="1"/>
  <c r="X105" i="24" s="1"/>
  <c r="AE105" i="24" a="1"/>
  <c r="AE105" i="24" s="1"/>
  <c r="AG105" i="24" a="1"/>
  <c r="AG105" i="24" s="1"/>
  <c r="AE105" i="23" a="1"/>
  <c r="AE105" i="23" s="1"/>
  <c r="V104" i="23"/>
  <c r="AE104" i="23"/>
  <c r="AD104" i="21"/>
  <c r="AF104" i="21"/>
  <c r="AE105" i="21" a="1"/>
  <c r="AE105" i="21" s="1"/>
  <c r="T105" i="21" a="1"/>
  <c r="T105" i="21" s="1"/>
  <c r="AC105" i="21" a="1"/>
  <c r="AC105" i="21" s="1"/>
  <c r="V105" i="21" a="1"/>
  <c r="V105" i="21" s="1"/>
  <c r="AD104" i="25"/>
  <c r="AF104" i="25"/>
  <c r="O104" i="25"/>
  <c r="M105" i="25" a="1"/>
  <c r="M105" i="25" s="1"/>
  <c r="M104" i="22"/>
  <c r="O104" i="22"/>
  <c r="AE105" i="22" a="1"/>
  <c r="AE105" i="22" s="1"/>
  <c r="AD104" i="22"/>
  <c r="AF104" i="22"/>
  <c r="L105" i="22" a="1"/>
  <c r="L105" i="22" s="1"/>
  <c r="N105" i="22" a="1"/>
  <c r="N105" i="22" s="1"/>
  <c r="M105" i="8" a="1"/>
  <c r="M105" i="8" s="1"/>
  <c r="M105" i="9" a="1"/>
  <c r="M105" i="9" s="1"/>
  <c r="M105" i="10" a="1"/>
  <c r="M105" i="10" s="1"/>
  <c r="M105" i="13" a="1"/>
  <c r="M105" i="13" s="1"/>
  <c r="O105" i="13" a="1"/>
  <c r="O105" i="13" s="1"/>
  <c r="W105" i="23" a="1"/>
  <c r="W105" i="23" s="1"/>
  <c r="AF105" i="23" a="1"/>
  <c r="AF105" i="23" s="1"/>
  <c r="X105" i="23" a="1"/>
  <c r="X105" i="23" s="1"/>
  <c r="AG105" i="23" a="1"/>
  <c r="AG105" i="23" s="1"/>
  <c r="U105" i="23" a="1"/>
  <c r="U105" i="23" s="1"/>
  <c r="AD105" i="23" a="1"/>
  <c r="AD105" i="23" s="1"/>
  <c r="X104" i="23"/>
  <c r="AG104" i="23"/>
  <c r="X104" i="24"/>
  <c r="AG104" i="24"/>
  <c r="M105" i="1" a="1"/>
  <c r="M105" i="1" s="1"/>
  <c r="AC104" i="25"/>
  <c r="AE104" i="25"/>
  <c r="N104" i="25"/>
  <c r="AF105" i="25" a="1"/>
  <c r="AF105" i="25" s="1"/>
  <c r="O105" i="25" a="1"/>
  <c r="O105" i="25" s="1"/>
  <c r="U104" i="24"/>
  <c r="W104" i="24"/>
  <c r="AD104" i="24"/>
  <c r="AF104" i="24"/>
  <c r="U104" i="23"/>
  <c r="W104" i="23"/>
  <c r="AD104" i="23"/>
  <c r="AF104" i="23"/>
  <c r="AC104" i="22"/>
  <c r="AE104" i="22"/>
  <c r="L104" i="22"/>
  <c r="N104" i="22"/>
  <c r="AD105" i="22" a="1"/>
  <c r="AD105" i="22" s="1"/>
  <c r="AF105" i="22" a="1"/>
  <c r="AF105" i="22" s="1"/>
  <c r="M105" i="22" a="1"/>
  <c r="M105" i="22" s="1"/>
  <c r="O105" i="22" a="1"/>
  <c r="O105" i="22" s="1"/>
  <c r="T104" i="21"/>
  <c r="V104" i="21"/>
  <c r="AC104" i="21"/>
  <c r="AE104" i="21"/>
  <c r="U105" i="21" a="1"/>
  <c r="U105" i="21" s="1"/>
  <c r="W105" i="21" a="1"/>
  <c r="W105" i="21" s="1"/>
  <c r="AD105" i="21" a="1"/>
  <c r="AD105" i="21" s="1"/>
  <c r="AF105" i="21" a="1"/>
  <c r="AF105" i="21" s="1"/>
  <c r="AC104" i="20"/>
  <c r="AE104" i="20"/>
  <c r="L104" i="20"/>
  <c r="N104" i="20"/>
  <c r="O105" i="20" a="1"/>
  <c r="O105" i="20" s="1"/>
  <c r="AC104" i="19"/>
  <c r="AE104" i="19"/>
  <c r="L104" i="19"/>
  <c r="N104" i="19"/>
  <c r="AD105" i="19" a="1"/>
  <c r="AD105" i="19" s="1"/>
  <c r="AF105" i="19" a="1"/>
  <c r="AF105" i="19" s="1"/>
  <c r="M105" i="19" a="1"/>
  <c r="M105" i="19" s="1"/>
  <c r="O105" i="19" a="1"/>
  <c r="O105" i="19" s="1"/>
  <c r="AC104" i="18"/>
  <c r="AE104" i="18"/>
  <c r="L104" i="18"/>
  <c r="N104" i="18"/>
  <c r="AD105" i="18" a="1"/>
  <c r="AD105" i="18" s="1"/>
  <c r="AF105" i="18" a="1"/>
  <c r="AF105" i="18" s="1"/>
  <c r="M105" i="18" a="1"/>
  <c r="M105" i="18" s="1"/>
  <c r="O105" i="18" a="1"/>
  <c r="O105" i="18" s="1"/>
  <c r="AC104" i="17"/>
  <c r="AE104" i="17"/>
  <c r="L104" i="17"/>
  <c r="N104" i="17"/>
  <c r="AC104" i="16"/>
  <c r="AE104" i="16"/>
  <c r="L104" i="16"/>
  <c r="N104" i="16"/>
  <c r="AC104" i="15"/>
  <c r="AE104" i="15"/>
  <c r="L104" i="15"/>
  <c r="N104" i="15"/>
  <c r="AD105" i="15" a="1"/>
  <c r="AD105" i="15" s="1"/>
  <c r="AF105" i="15" a="1"/>
  <c r="AF105" i="15" s="1"/>
  <c r="M105" i="15" a="1"/>
  <c r="M105" i="15" s="1"/>
  <c r="O105" i="15" a="1"/>
  <c r="O105" i="15" s="1"/>
  <c r="AC104" i="14"/>
  <c r="AE104" i="14"/>
  <c r="L104" i="14"/>
  <c r="N104" i="14"/>
  <c r="AC104" i="13"/>
  <c r="AE104" i="13"/>
  <c r="L104" i="13"/>
  <c r="N104" i="13"/>
  <c r="AC104" i="12"/>
  <c r="AE104" i="12"/>
  <c r="L104" i="12"/>
  <c r="N104" i="12"/>
  <c r="AC104" i="11"/>
  <c r="AE104" i="11"/>
  <c r="L104" i="11"/>
  <c r="N104" i="11"/>
  <c r="AC104" i="10"/>
  <c r="AE104" i="10"/>
  <c r="L104" i="10"/>
  <c r="N104" i="10"/>
  <c r="L105" i="9" a="1"/>
  <c r="L105" i="9" s="1"/>
  <c r="N105" i="9" a="1"/>
  <c r="N105" i="9" s="1"/>
  <c r="AC104" i="9"/>
  <c r="AE104" i="9"/>
  <c r="AC104" i="8"/>
  <c r="AE104" i="8"/>
  <c r="L104" i="8"/>
  <c r="N104" i="8"/>
  <c r="AC104" i="7"/>
  <c r="AE104" i="7"/>
  <c r="L104" i="7"/>
  <c r="N104" i="7"/>
  <c r="AC104" i="6"/>
  <c r="AE104" i="6"/>
  <c r="L104" i="6"/>
  <c r="N104" i="6"/>
  <c r="AC104" i="5"/>
  <c r="AE104" i="5"/>
  <c r="L104" i="5"/>
  <c r="N104" i="5"/>
  <c r="AD105" i="5" a="1"/>
  <c r="AD105" i="5" s="1"/>
  <c r="AF105" i="5" a="1"/>
  <c r="AF105" i="5" s="1"/>
  <c r="M105" i="5" a="1"/>
  <c r="M105" i="5" s="1"/>
  <c r="O105" i="5" a="1"/>
  <c r="O105" i="5" s="1"/>
  <c r="AC104" i="4"/>
  <c r="AE104" i="4"/>
  <c r="L104" i="4"/>
  <c r="N104" i="4"/>
  <c r="AD105" i="4" a="1"/>
  <c r="AD105" i="4" s="1"/>
  <c r="AF105" i="4" a="1"/>
  <c r="AF105" i="4" s="1"/>
  <c r="M105" i="4" a="1"/>
  <c r="M105" i="4" s="1"/>
  <c r="O105" i="4" a="1"/>
  <c r="O105" i="4" s="1"/>
  <c r="N105" i="3" a="1"/>
  <c r="N105" i="3" s="1"/>
  <c r="L104" i="3"/>
  <c r="N104" i="3"/>
  <c r="AF105" i="3" a="1"/>
  <c r="AF105" i="3" s="1"/>
  <c r="AE104" i="1"/>
  <c r="AD105" i="1" a="1"/>
  <c r="AD105" i="1" s="1"/>
  <c r="N104" i="1"/>
  <c r="AC104" i="1"/>
  <c r="L105" i="1" a="1"/>
  <c r="L105" i="1" s="1"/>
  <c r="M104" i="3"/>
  <c r="M105" i="3" a="1"/>
  <c r="M105" i="3" s="1"/>
  <c r="AD104" i="3"/>
  <c r="AD105" i="3" a="1"/>
  <c r="AD105" i="3" s="1"/>
  <c r="AE105" i="3" a="1"/>
  <c r="AE105" i="3" s="1"/>
  <c r="AE104" i="3"/>
  <c r="O104" i="3"/>
  <c r="O105" i="3" a="1"/>
  <c r="O105" i="3" s="1"/>
  <c r="AC105" i="3" a="1"/>
  <c r="AC105" i="3" s="1"/>
  <c r="AC104" i="3"/>
  <c r="N105" i="1" a="1"/>
  <c r="N105" i="1" s="1"/>
  <c r="AD104" i="1"/>
  <c r="AF104" i="1"/>
  <c r="AC105" i="1" a="1"/>
  <c r="AC105" i="1" s="1"/>
  <c r="L104" i="1"/>
  <c r="M104" i="1"/>
  <c r="O104" i="1"/>
  <c r="L105" i="25" a="1"/>
  <c r="L105" i="25" s="1"/>
  <c r="L104" i="25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<sst xmlns="http://schemas.openxmlformats.org/spreadsheetml/2006/main" count="4742" uniqueCount="218">
  <si>
    <t>Name</t>
  </si>
  <si>
    <t>Andrew Fisher</t>
  </si>
  <si>
    <t>Andrew Hamblin</t>
  </si>
  <si>
    <t>Angie Pearse</t>
  </si>
  <si>
    <t>Anne Hough</t>
  </si>
  <si>
    <t>Arlene Williams</t>
  </si>
  <si>
    <t>Arnold Appelhof</t>
  </si>
  <si>
    <t>Ashwin Page (Youth)</t>
  </si>
  <si>
    <t>Bob Jackman</t>
  </si>
  <si>
    <t>Cameron Farlow</t>
  </si>
  <si>
    <t>Carmel Dodd</t>
  </si>
  <si>
    <t>Carol Johnsen</t>
  </si>
  <si>
    <t>Chris May</t>
  </si>
  <si>
    <t>Chris Ostrowski</t>
  </si>
  <si>
    <t>David Eddington</t>
  </si>
  <si>
    <t>David Eldar</t>
  </si>
  <si>
    <t>Diana McManus</t>
  </si>
  <si>
    <t xml:space="preserve">Dianne Brumby </t>
  </si>
  <si>
    <t>Dorothy Fields</t>
  </si>
  <si>
    <t>Edward Okulicz</t>
  </si>
  <si>
    <t>Francoise Finlayson</t>
  </si>
  <si>
    <t>Gaile Clark</t>
  </si>
  <si>
    <t>Glenys Logan</t>
  </si>
  <si>
    <t>Greg Hopson</t>
  </si>
  <si>
    <t>Heather Long</t>
  </si>
  <si>
    <t>Ian Hoffman</t>
  </si>
  <si>
    <t>Jan Hill</t>
  </si>
  <si>
    <t>Jane Brown</t>
  </si>
  <si>
    <t>Jane Taylor</t>
  </si>
  <si>
    <t>Jeanette Hansen</t>
  </si>
  <si>
    <t>Jenny Schafer</t>
  </si>
  <si>
    <t>Joanne Craig</t>
  </si>
  <si>
    <t>John Hamilton</t>
  </si>
  <si>
    <t>John Holgate</t>
  </si>
  <si>
    <t>John Rider</t>
  </si>
  <si>
    <t>John Spaan</t>
  </si>
  <si>
    <t>Judy Mason</t>
  </si>
  <si>
    <t>Julie Brice</t>
  </si>
  <si>
    <t>Jyoti Chandna</t>
  </si>
  <si>
    <t>Kara Eddington</t>
  </si>
  <si>
    <t>Karen Richards</t>
  </si>
  <si>
    <t>Karen Woodhead</t>
  </si>
  <si>
    <t>Karrin Henderson</t>
  </si>
  <si>
    <t>Kashi Thiris</t>
  </si>
  <si>
    <t>KC Johnson</t>
  </si>
  <si>
    <t>Keri Heart</t>
  </si>
  <si>
    <t>Kerry Reimers</t>
  </si>
  <si>
    <t>Khwanjai Thammaping</t>
  </si>
  <si>
    <t>Lainie Mercieca</t>
  </si>
  <si>
    <t>Lexie Neale</t>
  </si>
  <si>
    <t>Liz Blanch</t>
  </si>
  <si>
    <t>Liz Catchpole</t>
  </si>
  <si>
    <t>Liz Jackman</t>
  </si>
  <si>
    <t>Lynne Jarvis</t>
  </si>
  <si>
    <t>Margaret Bishop</t>
  </si>
  <si>
    <t>Margaret Inglis</t>
  </si>
  <si>
    <t>Margaret Neal</t>
  </si>
  <si>
    <t>Marlon Prudencio</t>
  </si>
  <si>
    <t>Martin Waterworth</t>
  </si>
  <si>
    <t>Mary Wilmott</t>
  </si>
  <si>
    <t>Mythili Rudra</t>
  </si>
  <si>
    <t>Nat Podesser</t>
  </si>
  <si>
    <t>Natalie Tadday</t>
  </si>
  <si>
    <t>Noel Barrett</t>
  </si>
  <si>
    <t>Norma Fisher</t>
  </si>
  <si>
    <t>Olga Visser</t>
  </si>
  <si>
    <t>Owen Randall</t>
  </si>
  <si>
    <t>Patricia Schuberg</t>
  </si>
  <si>
    <t>Patti Ashwin</t>
  </si>
  <si>
    <t>Paul Lister</t>
  </si>
  <si>
    <t>Paul Richards</t>
  </si>
  <si>
    <t>Peter Bauer</t>
  </si>
  <si>
    <t>Peter Kougi</t>
  </si>
  <si>
    <t>Rael Hayman</t>
  </si>
  <si>
    <t>Raymond Tri (Youth)</t>
  </si>
  <si>
    <t>Rene Chelton</t>
  </si>
  <si>
    <t>Roberta Tait</t>
  </si>
  <si>
    <t>Rod Talbot</t>
  </si>
  <si>
    <t>Roslyn Murphy</t>
  </si>
  <si>
    <t>Sandra Woolard</t>
  </si>
  <si>
    <t>Sharon Sorensen</t>
  </si>
  <si>
    <t>Sheryl Davidson</t>
  </si>
  <si>
    <t>Siva Sivapalasundram</t>
  </si>
  <si>
    <t>Steven Savona</t>
  </si>
  <si>
    <t>Sunny Wright</t>
  </si>
  <si>
    <t>Susan MacGillivray</t>
  </si>
  <si>
    <t>Ted De Boer</t>
  </si>
  <si>
    <t>Terry Horan</t>
  </si>
  <si>
    <t>Therese Nichols</t>
  </si>
  <si>
    <t>Tim Walton</t>
  </si>
  <si>
    <t>Tony Hunt</t>
  </si>
  <si>
    <t>Tony Williams</t>
  </si>
  <si>
    <t>Trevor Halsall</t>
  </si>
  <si>
    <t>Trish Brighton</t>
  </si>
  <si>
    <t>Victor Tung</t>
  </si>
  <si>
    <t>Vinh Nguyen (Youth)</t>
  </si>
  <si>
    <t>Yvette Copley</t>
  </si>
  <si>
    <t>Roland Page (Reserve)</t>
  </si>
  <si>
    <t xml:space="preserve">Rating </t>
  </si>
  <si>
    <t>Ranking</t>
  </si>
  <si>
    <t>Ronnie Bennett</t>
  </si>
  <si>
    <t xml:space="preserve">Place </t>
  </si>
  <si>
    <t>Opp</t>
  </si>
  <si>
    <t>Opp Place</t>
  </si>
  <si>
    <t>Rat dif</t>
  </si>
  <si>
    <t>Win</t>
  </si>
  <si>
    <t>Margin</t>
  </si>
  <si>
    <t>Wins</t>
  </si>
  <si>
    <t>Opp Wins</t>
  </si>
  <si>
    <t>Opp Margin</t>
  </si>
  <si>
    <t>Round 24 - AUPair G - reset at 13</t>
  </si>
  <si>
    <t>Round 23 results</t>
  </si>
  <si>
    <t>Round 24 Draw - AUPair G - reset at 1</t>
  </si>
  <si>
    <t>Dianne Brumby</t>
  </si>
  <si>
    <t>Susan Macgillivray</t>
  </si>
  <si>
    <t>Round 24 - AUPair - reset at 13 (Actual tourney)</t>
  </si>
  <si>
    <t>Rating</t>
  </si>
  <si>
    <t>place dif</t>
  </si>
  <si>
    <t>Place dif</t>
  </si>
  <si>
    <t>Champs</t>
  </si>
  <si>
    <t>Max</t>
  </si>
  <si>
    <t>Min</t>
  </si>
  <si>
    <t>Round 22 results</t>
  </si>
  <si>
    <t>Round 00 results</t>
  </si>
  <si>
    <t>Round 1 - AUPair G - reset at 13</t>
  </si>
  <si>
    <t>Bye</t>
  </si>
  <si>
    <t>Round 1 results</t>
  </si>
  <si>
    <t>Round 1 - AUPair - reset at 13 (Actual tourney)</t>
  </si>
  <si>
    <t>Round 1 Draw - AUPair G - reset at 1</t>
  </si>
  <si>
    <t>Round 23 Draw - AUPair G - reset at 1</t>
  </si>
  <si>
    <t>Round 23 - AUPair G - reset at 13</t>
  </si>
  <si>
    <t>Round 23 - AUPair - reset at 13 (Actual tourney)</t>
  </si>
  <si>
    <t>Round 21 results</t>
  </si>
  <si>
    <t>Round 22 Draw - AUPair G - reset at 1</t>
  </si>
  <si>
    <t>Round 22 - AUPair G - reset at 13</t>
  </si>
  <si>
    <t>Round 22 - AUPair - reset at 13 (Actual tourney)</t>
  </si>
  <si>
    <t>Round 20 results</t>
  </si>
  <si>
    <t>Round 21 Draw - AUPair G - reset at 1</t>
  </si>
  <si>
    <t>Round 21 - AUPair G - reset at 13</t>
  </si>
  <si>
    <t>Round 21 - AUPair - reset at 13 (Actual tourney)</t>
  </si>
  <si>
    <t>Round 19 results</t>
  </si>
  <si>
    <t>Round 20 Draw - AUPair G - reset at 1</t>
  </si>
  <si>
    <t>Round 20 - AUPair G - reset at 13</t>
  </si>
  <si>
    <t>Round 20 - AUPair - reset at 13 (Actual tourney)</t>
  </si>
  <si>
    <t>Round 18 results</t>
  </si>
  <si>
    <t>Round 19 Draw - AUPair G - reset at 1</t>
  </si>
  <si>
    <t>Round 19 - AUPair G - reset at 13</t>
  </si>
  <si>
    <t>Round 19 - AUPair - reset at 13 (Actual tourney)</t>
  </si>
  <si>
    <t>Round 17 results</t>
  </si>
  <si>
    <t>Round 18 Draw - AUPair G - reset at 1</t>
  </si>
  <si>
    <t>Round 18 - AUPair G - reset at 13</t>
  </si>
  <si>
    <t>Round 18 - AUPair - reset at 13 (Actual tourney)</t>
  </si>
  <si>
    <t>Round 16 results</t>
  </si>
  <si>
    <t>Round 17 Draw - AUPair G - reset at 1</t>
  </si>
  <si>
    <t>Round 17 - AUPair G - reset at 13</t>
  </si>
  <si>
    <t>Round 17 - AUPair - reset at 13 (Actual tourney)</t>
  </si>
  <si>
    <t>Round 15 results</t>
  </si>
  <si>
    <t>Round 16 Draw - AUPair G - reset at 1</t>
  </si>
  <si>
    <t>Round 16 AUPair G - reset at 13</t>
  </si>
  <si>
    <t>Round 16 - AUPair - reset at 13 (Actual tourney)</t>
  </si>
  <si>
    <t>Round 14 results</t>
  </si>
  <si>
    <t>Round 15 Draw - AUPair G - reset at 1</t>
  </si>
  <si>
    <t>Round 15 - AUPair G - reset at 13</t>
  </si>
  <si>
    <t>Round 15 - AUPair - reset at 13 (Actual tourney)</t>
  </si>
  <si>
    <t>Round 13 results</t>
  </si>
  <si>
    <t>Round 14 Draw - AUPair G - reset at 1</t>
  </si>
  <si>
    <t>Round 14 - AUPair G - reset at 13</t>
  </si>
  <si>
    <t>Round 14 - AUPair - reset at 13 (Actual tourney)</t>
  </si>
  <si>
    <t>Round 12 results</t>
  </si>
  <si>
    <t>Round 13 Draw - AUPair G - reset at 1</t>
  </si>
  <si>
    <t>Round 13 - AUPair G - reset at 13</t>
  </si>
  <si>
    <t>Round 13 - AUPair - reset at 13 (Actual tourney)</t>
  </si>
  <si>
    <t>Round 11 results</t>
  </si>
  <si>
    <t>Round 12 Draw - AUPair G - reset at 1</t>
  </si>
  <si>
    <t>Round 12 - AUPair G - reset at 13</t>
  </si>
  <si>
    <t>Round 12 - AUPair - reset at 13 (Actual tourney)</t>
  </si>
  <si>
    <t>Round 10 results</t>
  </si>
  <si>
    <t>Round 11 Draw - AUPair G - reset at 1</t>
  </si>
  <si>
    <t>Round 11 - AUPair G - reset at 13</t>
  </si>
  <si>
    <t>Round 11 - AUPair - reset at 13 (Actual tourney)</t>
  </si>
  <si>
    <t>Round 9 results</t>
  </si>
  <si>
    <t>Round 10 Draw - AUPair G - reset at 1</t>
  </si>
  <si>
    <t>Round 10 - AUPair G - reset at 13</t>
  </si>
  <si>
    <t>Round 10 - AUPair - reset at 13 (Actual tourney)</t>
  </si>
  <si>
    <t>Round 8 results</t>
  </si>
  <si>
    <t>Round 9 Draw - AUPair G - reset at 1</t>
  </si>
  <si>
    <t>Round 9 - AUPair G - reset at 13</t>
  </si>
  <si>
    <t>Round 9 - AUPair - reset at 13 (Actual tourney)</t>
  </si>
  <si>
    <t>Round 7 results</t>
  </si>
  <si>
    <t>Round 8 Draw - AUPair G - reset at 1</t>
  </si>
  <si>
    <t>Round 8 - AUPair G - reset at 13</t>
  </si>
  <si>
    <t>Round 8 - AUPair - reset at 13 (Actual tourney)</t>
  </si>
  <si>
    <t>Round 6 results</t>
  </si>
  <si>
    <t>Round 6 Draw - AUPair G - reset at 1</t>
  </si>
  <si>
    <t>Round 6 - AUPair G - reset at 13</t>
  </si>
  <si>
    <t>Round 6 - AUPair - reset at 13 (Actual tourney)</t>
  </si>
  <si>
    <t>Round 7 Draw - AUPair G - reset at 1</t>
  </si>
  <si>
    <t>Round 7 - AUPair G - reset at 13</t>
  </si>
  <si>
    <t>Round 7 - AUPair - reset at 13 (Actual tourney)</t>
  </si>
  <si>
    <t>Round 5 results</t>
  </si>
  <si>
    <t>Round 4 results</t>
  </si>
  <si>
    <t>Round 5 Draw - AUPair G - reset at 1</t>
  </si>
  <si>
    <t>Round 5 - AUPair G - reset at 13</t>
  </si>
  <si>
    <t>Round 5 - AUPair - reset at 13 (Actual tourney)</t>
  </si>
  <si>
    <t>Round 3 results</t>
  </si>
  <si>
    <t>Round 4 Draw - AUPair G - reset at 1</t>
  </si>
  <si>
    <t>Round 4 - AUPair G - reset at 13</t>
  </si>
  <si>
    <t>Round 4 - AUPair - reset at 13 (Actual tourney)</t>
  </si>
  <si>
    <t>Round 2 results</t>
  </si>
  <si>
    <t>Round 3 - AUPair G - reset at 13</t>
  </si>
  <si>
    <t>Round 3 - AUPair - reset at 13 (Actual tourney)</t>
  </si>
  <si>
    <t>Round 2 - AUPair G - reset at 13</t>
  </si>
  <si>
    <t>Round 2 - AUPair - reset at 13 (Actual tourney)</t>
  </si>
  <si>
    <t>Place Dif</t>
  </si>
  <si>
    <t>Opp Rank</t>
  </si>
  <si>
    <t>Rank Dif</t>
  </si>
  <si>
    <t>Jane taylor</t>
  </si>
  <si>
    <t>Cameron farlow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</si>
</sst>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3" xfId="0" applyFill="1" applyBorder="1"/>
    <xf numFmtId="0" fontId="0" fillId="0" borderId="0" xfId="0" applyFill="1"/>
    <xf numFmtId="0" fontId="0" fillId="0" borderId="2" xfId="0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eetMetadata" Target="metadata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68833-F1E4-4CC0-9400-5BAC6391EEAB}">
  <dimension ref="A1:C100"/>
  <sheetViews>
    <sheetView topLeftCell="A16" workbookViewId="0">
      <selection activeCell="A30" sqref="A30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</cols>
  <sheetData>
    <row r="1" spans="1:3" x14ac:dyDescent="0.25">
      <c r="A1" s="1" t="s">
        <v>0</v>
      </c>
      <c r="B1" s="2" t="s">
        <v>98</v>
      </c>
      <c r="C1" s="2" t="s">
        <v>99</v>
      </c>
    </row>
    <row r="2" spans="1:3" x14ac:dyDescent="0.25">
      <c r="A2" t="s">
        <v>15</v>
      </c>
      <c r="B2" s="3">
        <v>2127</v>
      </c>
      <c r="C2" s="3">
        <v>1</v>
      </c>
    </row>
    <row r="3" spans="1:3" x14ac:dyDescent="0.25">
      <c r="A3" t="s">
        <v>12</v>
      </c>
      <c r="B3" s="3">
        <v>2034</v>
      </c>
      <c r="C3" s="3">
        <v>2</v>
      </c>
    </row>
    <row r="4" spans="1:3" x14ac:dyDescent="0.25">
      <c r="A4" t="s">
        <v>1</v>
      </c>
      <c r="B4" s="3">
        <v>1996</v>
      </c>
      <c r="C4" s="3">
        <v>3</v>
      </c>
    </row>
    <row r="5" spans="1:3" x14ac:dyDescent="0.25">
      <c r="A5" t="s">
        <v>9</v>
      </c>
      <c r="B5" s="3">
        <v>1942</v>
      </c>
      <c r="C5" s="3">
        <v>4</v>
      </c>
    </row>
    <row r="6" spans="1:3" x14ac:dyDescent="0.25">
      <c r="A6" t="s">
        <v>19</v>
      </c>
      <c r="B6" s="3">
        <v>1907</v>
      </c>
      <c r="C6" s="3">
        <v>5</v>
      </c>
    </row>
    <row r="7" spans="1:3" x14ac:dyDescent="0.25">
      <c r="A7" t="s">
        <v>31</v>
      </c>
      <c r="B7" s="3">
        <v>1876</v>
      </c>
      <c r="C7" s="3">
        <v>6</v>
      </c>
    </row>
    <row r="8" spans="1:3" x14ac:dyDescent="0.25">
      <c r="A8" t="s">
        <v>72</v>
      </c>
      <c r="B8" s="3">
        <v>1856</v>
      </c>
      <c r="C8" s="3">
        <v>7</v>
      </c>
    </row>
    <row r="9" spans="1:3" x14ac:dyDescent="0.25">
      <c r="A9" t="s">
        <v>77</v>
      </c>
      <c r="B9" s="3">
        <v>1778</v>
      </c>
      <c r="C9" s="3">
        <v>8</v>
      </c>
    </row>
    <row r="10" spans="1:3" x14ac:dyDescent="0.25">
      <c r="A10" t="s">
        <v>92</v>
      </c>
      <c r="B10" s="3">
        <v>1768</v>
      </c>
      <c r="C10" s="3">
        <v>9</v>
      </c>
    </row>
    <row r="11" spans="1:3" x14ac:dyDescent="0.25">
      <c r="A11" t="s">
        <v>57</v>
      </c>
      <c r="B11" s="3">
        <v>1760</v>
      </c>
      <c r="C11" s="3">
        <v>10</v>
      </c>
    </row>
    <row r="12" spans="1:3" x14ac:dyDescent="0.25">
      <c r="A12" t="s">
        <v>8</v>
      </c>
      <c r="B12" s="3">
        <v>1752</v>
      </c>
      <c r="C12" s="3">
        <v>11</v>
      </c>
    </row>
    <row r="13" spans="1:3" x14ac:dyDescent="0.25">
      <c r="A13" t="s">
        <v>60</v>
      </c>
      <c r="B13" s="3">
        <v>1731</v>
      </c>
      <c r="C13" s="3">
        <v>12</v>
      </c>
    </row>
    <row r="14" spans="1:3" x14ac:dyDescent="0.25">
      <c r="A14" t="s">
        <v>33</v>
      </c>
      <c r="B14" s="3">
        <v>1716</v>
      </c>
      <c r="C14" s="3">
        <v>13</v>
      </c>
    </row>
    <row r="15" spans="1:3" x14ac:dyDescent="0.25">
      <c r="A15" t="s">
        <v>73</v>
      </c>
      <c r="B15" s="3">
        <v>1708</v>
      </c>
      <c r="C15" s="3">
        <v>14</v>
      </c>
    </row>
    <row r="16" spans="1:3" x14ac:dyDescent="0.25">
      <c r="A16" t="s">
        <v>90</v>
      </c>
      <c r="B16" s="3">
        <v>1697</v>
      </c>
      <c r="C16" s="3">
        <v>15</v>
      </c>
    </row>
    <row r="17" spans="1:3" x14ac:dyDescent="0.25">
      <c r="A17" t="s">
        <v>2</v>
      </c>
      <c r="B17" s="3">
        <v>1685</v>
      </c>
      <c r="C17" s="3">
        <v>16</v>
      </c>
    </row>
    <row r="18" spans="1:3" x14ac:dyDescent="0.25">
      <c r="A18" t="s">
        <v>94</v>
      </c>
      <c r="B18" s="3">
        <v>1653</v>
      </c>
      <c r="C18" s="3">
        <v>17</v>
      </c>
    </row>
    <row r="19" spans="1:3" x14ac:dyDescent="0.25">
      <c r="A19" t="s">
        <v>40</v>
      </c>
      <c r="B19" s="3">
        <v>1641</v>
      </c>
      <c r="C19" s="3">
        <v>18</v>
      </c>
    </row>
    <row r="20" spans="1:3" x14ac:dyDescent="0.25">
      <c r="A20" t="s">
        <v>100</v>
      </c>
      <c r="B20" s="3">
        <v>1628</v>
      </c>
      <c r="C20" s="3">
        <v>19</v>
      </c>
    </row>
    <row r="21" spans="1:3" x14ac:dyDescent="0.25">
      <c r="A21" t="s">
        <v>32</v>
      </c>
      <c r="B21" s="3">
        <v>1610</v>
      </c>
      <c r="C21" s="3">
        <v>20</v>
      </c>
    </row>
    <row r="22" spans="1:3" x14ac:dyDescent="0.25">
      <c r="A22" t="s">
        <v>63</v>
      </c>
      <c r="B22" s="3">
        <v>1602</v>
      </c>
      <c r="C22" s="3">
        <v>21</v>
      </c>
    </row>
    <row r="23" spans="1:3" x14ac:dyDescent="0.25">
      <c r="A23" t="s">
        <v>10</v>
      </c>
      <c r="B23" s="3">
        <v>1594</v>
      </c>
      <c r="C23" s="3">
        <v>22</v>
      </c>
    </row>
    <row r="24" spans="1:3" x14ac:dyDescent="0.25">
      <c r="A24" t="s">
        <v>61</v>
      </c>
      <c r="B24" s="3">
        <v>1579</v>
      </c>
      <c r="C24" s="3">
        <v>23</v>
      </c>
    </row>
    <row r="25" spans="1:3" x14ac:dyDescent="0.25">
      <c r="A25" t="s">
        <v>70</v>
      </c>
      <c r="B25" s="3">
        <v>1571</v>
      </c>
      <c r="C25" s="3">
        <v>24</v>
      </c>
    </row>
    <row r="26" spans="1:3" x14ac:dyDescent="0.25">
      <c r="A26" t="s">
        <v>35</v>
      </c>
      <c r="B26" s="3">
        <v>1567</v>
      </c>
      <c r="C26" s="3">
        <v>25</v>
      </c>
    </row>
    <row r="27" spans="1:3" x14ac:dyDescent="0.25">
      <c r="A27" t="s">
        <v>64</v>
      </c>
      <c r="B27" s="3">
        <v>1536</v>
      </c>
      <c r="C27" s="3">
        <v>26</v>
      </c>
    </row>
    <row r="28" spans="1:3" x14ac:dyDescent="0.25">
      <c r="A28" t="s">
        <v>81</v>
      </c>
      <c r="B28" s="3">
        <v>1525</v>
      </c>
      <c r="C28" s="3">
        <v>27</v>
      </c>
    </row>
    <row r="29" spans="1:3" x14ac:dyDescent="0.25">
      <c r="A29" t="s">
        <v>28</v>
      </c>
      <c r="B29" s="3">
        <v>1513</v>
      </c>
      <c r="C29" s="3">
        <v>28</v>
      </c>
    </row>
    <row r="30" spans="1:3" x14ac:dyDescent="0.25">
      <c r="A30" s="10" t="s">
        <v>113</v>
      </c>
      <c r="B30" s="3">
        <v>1493</v>
      </c>
      <c r="C30" s="3">
        <v>29</v>
      </c>
    </row>
    <row r="31" spans="1:3" x14ac:dyDescent="0.25">
      <c r="A31" t="s">
        <v>37</v>
      </c>
      <c r="B31" s="3">
        <v>1486</v>
      </c>
      <c r="C31" s="3">
        <v>30</v>
      </c>
    </row>
    <row r="32" spans="1:3" x14ac:dyDescent="0.25">
      <c r="A32" t="s">
        <v>88</v>
      </c>
      <c r="B32" s="3">
        <v>1479</v>
      </c>
      <c r="C32" s="3">
        <v>31</v>
      </c>
    </row>
    <row r="33" spans="1:3" x14ac:dyDescent="0.25">
      <c r="A33" t="s">
        <v>69</v>
      </c>
      <c r="B33" s="3">
        <v>1476</v>
      </c>
      <c r="C33" s="3">
        <v>32</v>
      </c>
    </row>
    <row r="34" spans="1:3" x14ac:dyDescent="0.25">
      <c r="A34" t="s">
        <v>43</v>
      </c>
      <c r="B34" s="3">
        <v>1475</v>
      </c>
      <c r="C34" s="3">
        <v>33</v>
      </c>
    </row>
    <row r="35" spans="1:3" x14ac:dyDescent="0.25">
      <c r="A35" t="s">
        <v>93</v>
      </c>
      <c r="B35" s="3">
        <v>1470</v>
      </c>
      <c r="C35" s="3">
        <v>34</v>
      </c>
    </row>
    <row r="36" spans="1:3" x14ac:dyDescent="0.25">
      <c r="A36" t="s">
        <v>27</v>
      </c>
      <c r="B36" s="3">
        <v>1448</v>
      </c>
      <c r="C36" s="3">
        <v>35</v>
      </c>
    </row>
    <row r="37" spans="1:3" x14ac:dyDescent="0.25">
      <c r="A37" t="s">
        <v>50</v>
      </c>
      <c r="B37" s="3">
        <v>1444</v>
      </c>
      <c r="C37" s="3">
        <v>36</v>
      </c>
    </row>
    <row r="38" spans="1:3" x14ac:dyDescent="0.25">
      <c r="A38" t="s">
        <v>38</v>
      </c>
      <c r="B38" s="3">
        <v>1442</v>
      </c>
      <c r="C38" s="3">
        <v>37</v>
      </c>
    </row>
    <row r="39" spans="1:3" x14ac:dyDescent="0.25">
      <c r="A39" t="s">
        <v>24</v>
      </c>
      <c r="B39" s="3">
        <v>1433</v>
      </c>
      <c r="C39" s="3">
        <v>38</v>
      </c>
    </row>
    <row r="40" spans="1:3" x14ac:dyDescent="0.25">
      <c r="A40" t="s">
        <v>58</v>
      </c>
      <c r="B40" s="3">
        <v>1420</v>
      </c>
      <c r="C40" s="3">
        <v>39</v>
      </c>
    </row>
    <row r="41" spans="1:3" x14ac:dyDescent="0.25">
      <c r="A41" t="s">
        <v>91</v>
      </c>
      <c r="B41" s="3">
        <v>1412</v>
      </c>
      <c r="C41" s="3">
        <v>40</v>
      </c>
    </row>
    <row r="42" spans="1:3" x14ac:dyDescent="0.25">
      <c r="A42" t="s">
        <v>3</v>
      </c>
      <c r="B42" s="3">
        <v>1383</v>
      </c>
      <c r="C42" s="3">
        <v>41</v>
      </c>
    </row>
    <row r="43" spans="1:3" x14ac:dyDescent="0.25">
      <c r="A43" t="s">
        <v>76</v>
      </c>
      <c r="B43" s="3">
        <v>1377</v>
      </c>
      <c r="C43" s="3">
        <v>42</v>
      </c>
    </row>
    <row r="44" spans="1:3" x14ac:dyDescent="0.25">
      <c r="A44" t="s">
        <v>42</v>
      </c>
      <c r="B44" s="3">
        <v>1376</v>
      </c>
      <c r="C44" s="3">
        <v>43</v>
      </c>
    </row>
    <row r="45" spans="1:3" x14ac:dyDescent="0.25">
      <c r="A45" t="s">
        <v>56</v>
      </c>
      <c r="B45" s="3">
        <v>1376</v>
      </c>
      <c r="C45" s="3">
        <v>44</v>
      </c>
    </row>
    <row r="46" spans="1:3" x14ac:dyDescent="0.25">
      <c r="A46" t="s">
        <v>11</v>
      </c>
      <c r="B46" s="3">
        <v>1368</v>
      </c>
      <c r="C46" s="3">
        <v>45</v>
      </c>
    </row>
    <row r="47" spans="1:3" x14ac:dyDescent="0.25">
      <c r="A47" t="s">
        <v>45</v>
      </c>
      <c r="B47" s="3">
        <v>1359</v>
      </c>
      <c r="C47" s="3">
        <v>46</v>
      </c>
    </row>
    <row r="48" spans="1:3" x14ac:dyDescent="0.25">
      <c r="A48" t="s">
        <v>48</v>
      </c>
      <c r="B48" s="3">
        <v>1341</v>
      </c>
      <c r="C48" s="3">
        <v>47</v>
      </c>
    </row>
    <row r="49" spans="1:3" x14ac:dyDescent="0.25">
      <c r="A49" t="s">
        <v>34</v>
      </c>
      <c r="B49" s="3">
        <v>1331</v>
      </c>
      <c r="C49" s="3">
        <v>48</v>
      </c>
    </row>
    <row r="50" spans="1:3" x14ac:dyDescent="0.25">
      <c r="A50" t="s">
        <v>13</v>
      </c>
      <c r="B50" s="3">
        <v>1325</v>
      </c>
      <c r="C50" s="3">
        <v>49</v>
      </c>
    </row>
    <row r="51" spans="1:3" x14ac:dyDescent="0.25">
      <c r="A51" t="s">
        <v>85</v>
      </c>
      <c r="B51" s="3">
        <v>1314</v>
      </c>
      <c r="C51" s="3">
        <v>50</v>
      </c>
    </row>
    <row r="52" spans="1:3" x14ac:dyDescent="0.25">
      <c r="A52" t="s">
        <v>49</v>
      </c>
      <c r="B52" s="3">
        <v>1306</v>
      </c>
      <c r="C52" s="3">
        <v>51</v>
      </c>
    </row>
    <row r="53" spans="1:3" ht="15.75" thickBot="1" x14ac:dyDescent="0.3">
      <c r="A53" s="5" t="s">
        <v>6</v>
      </c>
      <c r="B53" s="6">
        <v>1291</v>
      </c>
      <c r="C53" s="6">
        <v>52</v>
      </c>
    </row>
    <row r="54" spans="1:3" ht="15.75" thickTop="1" x14ac:dyDescent="0.25">
      <c r="A54" t="s">
        <v>65</v>
      </c>
      <c r="B54" s="3">
        <v>1278</v>
      </c>
      <c r="C54" s="3">
        <v>53</v>
      </c>
    </row>
    <row r="55" spans="1:3" x14ac:dyDescent="0.25">
      <c r="A55" t="s">
        <v>71</v>
      </c>
      <c r="B55" s="3">
        <v>1269</v>
      </c>
      <c r="C55" s="3">
        <v>54</v>
      </c>
    </row>
    <row r="56" spans="1:3" x14ac:dyDescent="0.25">
      <c r="A56" t="s">
        <v>62</v>
      </c>
      <c r="B56" s="3">
        <v>1261</v>
      </c>
      <c r="C56" s="3">
        <v>55</v>
      </c>
    </row>
    <row r="57" spans="1:3" x14ac:dyDescent="0.25">
      <c r="A57" t="s">
        <v>20</v>
      </c>
      <c r="B57" s="3">
        <v>1256</v>
      </c>
      <c r="C57" s="3">
        <v>56</v>
      </c>
    </row>
    <row r="58" spans="1:3" x14ac:dyDescent="0.25">
      <c r="A58" t="s">
        <v>26</v>
      </c>
      <c r="B58" s="3">
        <v>1254</v>
      </c>
      <c r="C58" s="3">
        <v>57</v>
      </c>
    </row>
    <row r="59" spans="1:3" x14ac:dyDescent="0.25">
      <c r="A59" t="s">
        <v>22</v>
      </c>
      <c r="B59" s="3">
        <v>1250</v>
      </c>
      <c r="C59" s="3">
        <v>58</v>
      </c>
    </row>
    <row r="60" spans="1:3" x14ac:dyDescent="0.25">
      <c r="A60" t="s">
        <v>47</v>
      </c>
      <c r="B60" s="3">
        <v>1233</v>
      </c>
      <c r="C60" s="3">
        <v>59</v>
      </c>
    </row>
    <row r="61" spans="1:3" x14ac:dyDescent="0.25">
      <c r="A61" t="s">
        <v>46</v>
      </c>
      <c r="B61" s="3">
        <v>1211</v>
      </c>
      <c r="C61" s="3">
        <v>60</v>
      </c>
    </row>
    <row r="62" spans="1:3" x14ac:dyDescent="0.25">
      <c r="A62" t="s">
        <v>25</v>
      </c>
      <c r="B62" s="3">
        <v>1201</v>
      </c>
      <c r="C62" s="3">
        <v>61</v>
      </c>
    </row>
    <row r="63" spans="1:3" x14ac:dyDescent="0.25">
      <c r="A63" t="s">
        <v>96</v>
      </c>
      <c r="B63" s="3">
        <v>1198</v>
      </c>
      <c r="C63" s="3">
        <v>62</v>
      </c>
    </row>
    <row r="64" spans="1:3" x14ac:dyDescent="0.25">
      <c r="A64" t="s">
        <v>41</v>
      </c>
      <c r="B64" s="3">
        <v>1191</v>
      </c>
      <c r="C64" s="3">
        <v>63</v>
      </c>
    </row>
    <row r="65" spans="1:3" x14ac:dyDescent="0.25">
      <c r="A65" t="s">
        <v>78</v>
      </c>
      <c r="B65" s="3">
        <v>1187</v>
      </c>
      <c r="C65" s="3">
        <v>64</v>
      </c>
    </row>
    <row r="66" spans="1:3" x14ac:dyDescent="0.25">
      <c r="A66" t="s">
        <v>83</v>
      </c>
      <c r="B66" s="3">
        <v>1181</v>
      </c>
      <c r="C66" s="3">
        <v>65</v>
      </c>
    </row>
    <row r="67" spans="1:3" x14ac:dyDescent="0.25">
      <c r="A67" t="s">
        <v>89</v>
      </c>
      <c r="B67" s="3">
        <v>1164</v>
      </c>
      <c r="C67" s="3">
        <v>66</v>
      </c>
    </row>
    <row r="68" spans="1:3" x14ac:dyDescent="0.25">
      <c r="A68" t="s">
        <v>54</v>
      </c>
      <c r="B68" s="3">
        <v>1158</v>
      </c>
      <c r="C68" s="3">
        <v>67</v>
      </c>
    </row>
    <row r="69" spans="1:3" x14ac:dyDescent="0.25">
      <c r="A69" t="s">
        <v>80</v>
      </c>
      <c r="B69" s="3">
        <v>1151</v>
      </c>
      <c r="C69" s="3">
        <v>68</v>
      </c>
    </row>
    <row r="70" spans="1:3" x14ac:dyDescent="0.25">
      <c r="A70" t="s">
        <v>30</v>
      </c>
      <c r="B70" s="3">
        <v>1148</v>
      </c>
      <c r="C70" s="3">
        <v>69</v>
      </c>
    </row>
    <row r="71" spans="1:3" x14ac:dyDescent="0.25">
      <c r="A71" t="s">
        <v>82</v>
      </c>
      <c r="B71" s="3">
        <v>1139</v>
      </c>
      <c r="C71" s="3">
        <v>70</v>
      </c>
    </row>
    <row r="72" spans="1:3" x14ac:dyDescent="0.25">
      <c r="A72" t="s">
        <v>4</v>
      </c>
      <c r="B72" s="3">
        <v>1119</v>
      </c>
      <c r="C72" s="3">
        <v>71</v>
      </c>
    </row>
    <row r="73" spans="1:3" x14ac:dyDescent="0.25">
      <c r="A73" t="s">
        <v>84</v>
      </c>
      <c r="B73" s="3">
        <v>1113</v>
      </c>
      <c r="C73" s="3">
        <v>72</v>
      </c>
    </row>
    <row r="74" spans="1:3" x14ac:dyDescent="0.25">
      <c r="A74" t="s">
        <v>53</v>
      </c>
      <c r="B74" s="3">
        <v>1107</v>
      </c>
      <c r="C74" s="3">
        <v>73</v>
      </c>
    </row>
    <row r="75" spans="1:3" x14ac:dyDescent="0.25">
      <c r="A75" t="s">
        <v>66</v>
      </c>
      <c r="B75" s="3">
        <v>1089</v>
      </c>
      <c r="C75" s="3">
        <v>74</v>
      </c>
    </row>
    <row r="76" spans="1:3" x14ac:dyDescent="0.25">
      <c r="A76" t="s">
        <v>18</v>
      </c>
      <c r="B76" s="3">
        <v>1082</v>
      </c>
      <c r="C76" s="3">
        <v>75</v>
      </c>
    </row>
    <row r="77" spans="1:3" x14ac:dyDescent="0.25">
      <c r="A77" t="s">
        <v>86</v>
      </c>
      <c r="B77" s="3">
        <v>1078</v>
      </c>
      <c r="C77" s="3">
        <v>76</v>
      </c>
    </row>
    <row r="78" spans="1:3" x14ac:dyDescent="0.25">
      <c r="A78" t="s">
        <v>75</v>
      </c>
      <c r="B78" s="3">
        <v>1077</v>
      </c>
      <c r="C78" s="3">
        <v>77</v>
      </c>
    </row>
    <row r="79" spans="1:3" x14ac:dyDescent="0.25">
      <c r="A79" t="s">
        <v>29</v>
      </c>
      <c r="B79" s="3">
        <v>1060</v>
      </c>
      <c r="C79" s="3">
        <v>78</v>
      </c>
    </row>
    <row r="80" spans="1:3" x14ac:dyDescent="0.25">
      <c r="A80" t="s">
        <v>67</v>
      </c>
      <c r="B80" s="3">
        <v>1047</v>
      </c>
      <c r="C80" s="3">
        <v>79</v>
      </c>
    </row>
    <row r="81" spans="1:3" x14ac:dyDescent="0.25">
      <c r="A81" t="s">
        <v>5</v>
      </c>
      <c r="B81" s="3">
        <v>1041</v>
      </c>
      <c r="C81" s="3">
        <v>80</v>
      </c>
    </row>
    <row r="82" spans="1:3" x14ac:dyDescent="0.25">
      <c r="A82" t="s">
        <v>68</v>
      </c>
      <c r="B82" s="3">
        <v>1037</v>
      </c>
      <c r="C82" s="3">
        <v>81</v>
      </c>
    </row>
    <row r="83" spans="1:3" x14ac:dyDescent="0.25">
      <c r="A83" t="s">
        <v>44</v>
      </c>
      <c r="B83" s="3">
        <v>1021</v>
      </c>
      <c r="C83" s="3">
        <v>82</v>
      </c>
    </row>
    <row r="84" spans="1:3" x14ac:dyDescent="0.25">
      <c r="A84" t="s">
        <v>23</v>
      </c>
      <c r="B84" s="3">
        <v>1019</v>
      </c>
      <c r="C84" s="3">
        <v>83</v>
      </c>
    </row>
    <row r="85" spans="1:3" x14ac:dyDescent="0.25">
      <c r="A85" t="s">
        <v>39</v>
      </c>
      <c r="B85" s="3">
        <v>1003</v>
      </c>
      <c r="C85" s="3">
        <v>84</v>
      </c>
    </row>
    <row r="86" spans="1:3" x14ac:dyDescent="0.25">
      <c r="A86" t="s">
        <v>51</v>
      </c>
      <c r="B86" s="3">
        <v>926</v>
      </c>
      <c r="C86" s="3">
        <v>85</v>
      </c>
    </row>
    <row r="87" spans="1:3" x14ac:dyDescent="0.25">
      <c r="A87" t="s">
        <v>14</v>
      </c>
      <c r="B87" s="3">
        <v>922</v>
      </c>
      <c r="C87" s="3">
        <v>86</v>
      </c>
    </row>
    <row r="88" spans="1:3" x14ac:dyDescent="0.25">
      <c r="A88" t="s">
        <v>87</v>
      </c>
      <c r="B88" s="3">
        <v>890</v>
      </c>
      <c r="C88" s="3">
        <v>87</v>
      </c>
    </row>
    <row r="89" spans="1:3" x14ac:dyDescent="0.25">
      <c r="A89" t="s">
        <v>16</v>
      </c>
      <c r="B89" s="3">
        <v>878</v>
      </c>
      <c r="C89" s="3">
        <v>88</v>
      </c>
    </row>
    <row r="90" spans="1:3" x14ac:dyDescent="0.25">
      <c r="A90" t="s">
        <v>52</v>
      </c>
      <c r="B90" s="3">
        <v>801</v>
      </c>
      <c r="C90" s="3">
        <v>89</v>
      </c>
    </row>
    <row r="91" spans="1:3" x14ac:dyDescent="0.25">
      <c r="A91" t="s">
        <v>21</v>
      </c>
      <c r="B91" s="3">
        <v>787</v>
      </c>
      <c r="C91" s="3">
        <v>90</v>
      </c>
    </row>
    <row r="92" spans="1:3" x14ac:dyDescent="0.25">
      <c r="A92" t="s">
        <v>7</v>
      </c>
      <c r="B92" s="3">
        <v>743</v>
      </c>
      <c r="C92" s="3">
        <v>91</v>
      </c>
    </row>
    <row r="93" spans="1:3" x14ac:dyDescent="0.25">
      <c r="A93" t="s">
        <v>55</v>
      </c>
      <c r="B93" s="3">
        <v>734</v>
      </c>
      <c r="C93" s="3">
        <v>92</v>
      </c>
    </row>
    <row r="94" spans="1:3" x14ac:dyDescent="0.25">
      <c r="A94" t="s">
        <v>79</v>
      </c>
      <c r="B94" s="3">
        <v>722</v>
      </c>
      <c r="C94" s="3">
        <v>93</v>
      </c>
    </row>
    <row r="95" spans="1:3" x14ac:dyDescent="0.25">
      <c r="A95" t="s">
        <v>59</v>
      </c>
      <c r="B95" s="3">
        <v>685</v>
      </c>
      <c r="C95" s="3">
        <v>94</v>
      </c>
    </row>
    <row r="96" spans="1:3" x14ac:dyDescent="0.25">
      <c r="A96" t="s">
        <v>95</v>
      </c>
      <c r="B96" s="3">
        <v>668</v>
      </c>
      <c r="C96" s="3">
        <v>95</v>
      </c>
    </row>
    <row r="97" spans="1:3" x14ac:dyDescent="0.25">
      <c r="A97" t="s">
        <v>36</v>
      </c>
      <c r="B97" s="3">
        <v>622</v>
      </c>
      <c r="C97" s="3">
        <v>96</v>
      </c>
    </row>
    <row r="98" spans="1:3" x14ac:dyDescent="0.25">
      <c r="A98" s="4" t="s">
        <v>97</v>
      </c>
      <c r="B98" s="3">
        <v>584</v>
      </c>
      <c r="C98" s="3">
        <v>97</v>
      </c>
    </row>
    <row r="99" spans="1:3" x14ac:dyDescent="0.25">
      <c r="A99" t="s">
        <v>74</v>
      </c>
      <c r="B99" s="3">
        <v>550</v>
      </c>
      <c r="C99" s="3">
        <v>98</v>
      </c>
    </row>
    <row r="100" spans="1:3" x14ac:dyDescent="0.25">
      <c r="A100" t="s">
        <v>125</v>
      </c>
      <c r="B100" s="3">
        <v>1500</v>
      </c>
      <c r="C100" s="3">
        <v>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ECE0A-AAED-4394-AF07-D8550257E95C}">
  <dimension ref="A1:AF105"/>
  <sheetViews>
    <sheetView workbookViewId="0">
      <pane xSplit="7" ySplit="2" topLeftCell="H51" activePane="bottomRight" state="frozen"/>
      <selection pane="topRight" activeCell="H1" sqref="H1"/>
      <selection pane="bottomLeft" activeCell="A3" sqref="A3"/>
      <selection pane="bottomRight" activeCell="I51" sqref="I51:K51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8.7109375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156</v>
      </c>
      <c r="E1" s="23"/>
      <c r="F1" s="23"/>
      <c r="G1" s="27" t="s">
        <v>159</v>
      </c>
      <c r="H1" s="28"/>
      <c r="I1" s="29"/>
      <c r="J1" s="29"/>
      <c r="K1" s="29"/>
      <c r="L1" s="29"/>
      <c r="M1" s="29"/>
      <c r="N1" s="29"/>
      <c r="O1" s="29"/>
      <c r="P1" s="24" t="s">
        <v>157</v>
      </c>
      <c r="Q1" s="25"/>
      <c r="R1" s="25"/>
      <c r="S1" s="25"/>
      <c r="T1" s="25"/>
      <c r="U1" s="25"/>
      <c r="V1" s="25"/>
      <c r="W1" s="26"/>
      <c r="X1" s="24" t="s">
        <v>158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2</v>
      </c>
      <c r="E3" s="15">
        <v>11</v>
      </c>
      <c r="F3" s="15">
        <v>796</v>
      </c>
      <c r="G3" s="10" t="s">
        <v>12</v>
      </c>
      <c r="H3" s="7">
        <f>VLOOKUP(G3,Names!$A$2:$C$99,2,FALSE)</f>
        <v>2034</v>
      </c>
      <c r="I3" s="22">
        <f t="shared" ref="I3:I54" si="0">VLOOKUP($G3,$A$3:$F$100,4,FALSE)</f>
        <v>3</v>
      </c>
      <c r="J3" s="22">
        <f t="shared" ref="J3:J54" si="1">VLOOKUP($G3,$A$3:$F$100,5,FALSE)</f>
        <v>11</v>
      </c>
      <c r="K3" s="22">
        <f t="shared" ref="K3:K54" si="2">VLOOKUP($G3,$A$3:$F$100,6,FALSE)</f>
        <v>563</v>
      </c>
      <c r="L3">
        <f t="shared" ref="L3:L34" si="3">D3-I3</f>
        <v>-1</v>
      </c>
      <c r="M3">
        <f t="shared" ref="M3:M34" si="4">B3-H3</f>
        <v>93</v>
      </c>
      <c r="N3">
        <f t="shared" ref="N3:N34" si="5">E3-J3</f>
        <v>0</v>
      </c>
      <c r="O3">
        <f t="shared" ref="O3:O34" si="6">F3-K3</f>
        <v>233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11</v>
      </c>
      <c r="W3" s="15">
        <f t="shared" ref="W3:W34" si="8">F3-T3</f>
        <v>796</v>
      </c>
      <c r="X3" s="10"/>
      <c r="Y3" s="9"/>
      <c r="Z3" s="9"/>
      <c r="AA3" s="9"/>
      <c r="AB3" s="9"/>
      <c r="AC3" s="9">
        <f>D3-Z3</f>
        <v>2</v>
      </c>
      <c r="AD3" s="9">
        <f>B3-Y3</f>
        <v>2127</v>
      </c>
      <c r="AE3" s="9">
        <f t="shared" ref="AE3:AE34" si="9">E3-AA3</f>
        <v>11</v>
      </c>
      <c r="AF3" s="9">
        <f t="shared" ref="AF3:AF34" si="10">F3-AB3</f>
        <v>796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3</v>
      </c>
      <c r="E4" s="15">
        <v>11</v>
      </c>
      <c r="F4" s="15">
        <v>563</v>
      </c>
      <c r="G4" s="10" t="s">
        <v>15</v>
      </c>
      <c r="H4" s="7">
        <f>VLOOKUP(G4,Names!$A$2:$C$99,2,FALSE)</f>
        <v>2127</v>
      </c>
      <c r="I4" s="22">
        <f t="shared" si="0"/>
        <v>2</v>
      </c>
      <c r="J4" s="22">
        <f t="shared" si="1"/>
        <v>11</v>
      </c>
      <c r="K4" s="22">
        <f t="shared" si="2"/>
        <v>796</v>
      </c>
      <c r="L4">
        <f t="shared" si="3"/>
        <v>1</v>
      </c>
      <c r="M4">
        <f t="shared" si="4"/>
        <v>-93</v>
      </c>
      <c r="N4">
        <f t="shared" si="5"/>
        <v>0</v>
      </c>
      <c r="O4">
        <f t="shared" si="6"/>
        <v>-233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11</v>
      </c>
      <c r="W4" s="15">
        <f t="shared" si="8"/>
        <v>563</v>
      </c>
      <c r="X4" s="10"/>
      <c r="Y4" s="9"/>
      <c r="Z4" s="9"/>
      <c r="AA4" s="9"/>
      <c r="AB4" s="9"/>
      <c r="AC4" s="9">
        <f t="shared" ref="AC4:AC54" si="12">D4-Z4</f>
        <v>3</v>
      </c>
      <c r="AD4" s="9">
        <f t="shared" ref="AD4:AD54" si="13">B4-Y4</f>
        <v>2034</v>
      </c>
      <c r="AE4" s="9">
        <f t="shared" si="9"/>
        <v>11</v>
      </c>
      <c r="AF4" s="9">
        <f t="shared" si="10"/>
        <v>563</v>
      </c>
    </row>
    <row r="5" spans="1:32" x14ac:dyDescent="0.25">
      <c r="A5" s="11" t="s">
        <v>1</v>
      </c>
      <c r="B5" s="15">
        <v>1996</v>
      </c>
      <c r="C5" s="15">
        <v>3</v>
      </c>
      <c r="D5" s="15">
        <v>7</v>
      </c>
      <c r="E5" s="15">
        <v>9</v>
      </c>
      <c r="F5" s="15">
        <v>796</v>
      </c>
      <c r="G5" s="10" t="s">
        <v>19</v>
      </c>
      <c r="H5" s="7">
        <f>VLOOKUP(G5,Names!$A$2:$C$99,2,FALSE)</f>
        <v>1907</v>
      </c>
      <c r="I5" s="22">
        <f t="shared" si="0"/>
        <v>8</v>
      </c>
      <c r="J5" s="22">
        <f t="shared" si="1"/>
        <v>9</v>
      </c>
      <c r="K5" s="22">
        <f t="shared" si="2"/>
        <v>763</v>
      </c>
      <c r="L5">
        <f t="shared" si="3"/>
        <v>-1</v>
      </c>
      <c r="M5">
        <f t="shared" si="4"/>
        <v>89</v>
      </c>
      <c r="N5">
        <f t="shared" si="5"/>
        <v>0</v>
      </c>
      <c r="O5">
        <f t="shared" si="6"/>
        <v>33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9</v>
      </c>
      <c r="W5" s="15">
        <f t="shared" si="8"/>
        <v>796</v>
      </c>
      <c r="X5" s="10"/>
      <c r="Y5" s="9"/>
      <c r="Z5" s="15"/>
      <c r="AA5" s="15"/>
      <c r="AB5" s="15"/>
      <c r="AC5" s="9">
        <f t="shared" si="12"/>
        <v>7</v>
      </c>
      <c r="AD5" s="9">
        <f t="shared" si="13"/>
        <v>1996</v>
      </c>
      <c r="AE5" s="9">
        <f t="shared" si="9"/>
        <v>9</v>
      </c>
      <c r="AF5" s="9">
        <f t="shared" si="10"/>
        <v>796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10</v>
      </c>
      <c r="F6" s="15">
        <v>737</v>
      </c>
      <c r="G6" s="10" t="s">
        <v>72</v>
      </c>
      <c r="H6" s="7">
        <f>VLOOKUP(G6,Names!$A$2:$C$99,2,FALSE)</f>
        <v>1856</v>
      </c>
      <c r="I6" s="22">
        <f t="shared" si="0"/>
        <v>1</v>
      </c>
      <c r="J6" s="22">
        <f t="shared" si="1"/>
        <v>13</v>
      </c>
      <c r="K6" s="22">
        <f t="shared" si="2"/>
        <v>964</v>
      </c>
      <c r="L6">
        <f t="shared" si="3"/>
        <v>3</v>
      </c>
      <c r="M6">
        <f t="shared" si="4"/>
        <v>86</v>
      </c>
      <c r="N6">
        <f t="shared" si="5"/>
        <v>-3</v>
      </c>
      <c r="O6">
        <f t="shared" si="6"/>
        <v>-227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10</v>
      </c>
      <c r="W6" s="15">
        <f t="shared" si="8"/>
        <v>737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10</v>
      </c>
      <c r="AF6" s="9">
        <f t="shared" si="10"/>
        <v>737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8</v>
      </c>
      <c r="E7" s="15">
        <v>9</v>
      </c>
      <c r="F7" s="15">
        <v>763</v>
      </c>
      <c r="G7" s="10" t="s">
        <v>1</v>
      </c>
      <c r="H7" s="7">
        <f>VLOOKUP(G7,Names!$A$2:$C$99,2,FALSE)</f>
        <v>1996</v>
      </c>
      <c r="I7" s="22">
        <f t="shared" si="0"/>
        <v>7</v>
      </c>
      <c r="J7" s="22">
        <f t="shared" si="1"/>
        <v>9</v>
      </c>
      <c r="K7" s="22">
        <f t="shared" si="2"/>
        <v>796</v>
      </c>
      <c r="L7">
        <f t="shared" si="3"/>
        <v>1</v>
      </c>
      <c r="M7">
        <f t="shared" si="4"/>
        <v>-89</v>
      </c>
      <c r="N7">
        <f t="shared" si="5"/>
        <v>0</v>
      </c>
      <c r="O7">
        <f t="shared" si="6"/>
        <v>-33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9</v>
      </c>
      <c r="W7" s="15">
        <f t="shared" si="8"/>
        <v>763</v>
      </c>
      <c r="X7" s="10"/>
      <c r="Y7" s="9"/>
      <c r="Z7" s="15"/>
      <c r="AA7" s="15"/>
      <c r="AB7" s="15"/>
      <c r="AC7" s="9">
        <f t="shared" si="12"/>
        <v>8</v>
      </c>
      <c r="AD7" s="9">
        <f t="shared" si="13"/>
        <v>1907</v>
      </c>
      <c r="AE7" s="9">
        <f t="shared" si="9"/>
        <v>9</v>
      </c>
      <c r="AF7" s="9">
        <f t="shared" si="10"/>
        <v>763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19</v>
      </c>
      <c r="E8" s="15">
        <v>8</v>
      </c>
      <c r="F8" s="15">
        <v>128</v>
      </c>
      <c r="G8" s="10" t="s">
        <v>2</v>
      </c>
      <c r="H8" s="7">
        <f>VLOOKUP(G8,Names!$A$2:$C$99,2,FALSE)</f>
        <v>1685</v>
      </c>
      <c r="I8" s="22">
        <f t="shared" si="0"/>
        <v>17</v>
      </c>
      <c r="J8" s="22">
        <f t="shared" si="1"/>
        <v>8</v>
      </c>
      <c r="K8" s="22">
        <f t="shared" si="2"/>
        <v>275</v>
      </c>
      <c r="L8">
        <f t="shared" si="3"/>
        <v>2</v>
      </c>
      <c r="M8">
        <f t="shared" si="4"/>
        <v>191</v>
      </c>
      <c r="N8">
        <f t="shared" si="5"/>
        <v>0</v>
      </c>
      <c r="O8">
        <f t="shared" si="6"/>
        <v>-147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8</v>
      </c>
      <c r="W8" s="15">
        <f t="shared" si="8"/>
        <v>128</v>
      </c>
      <c r="X8" s="10"/>
      <c r="Y8" s="9"/>
      <c r="Z8" s="15"/>
      <c r="AA8" s="15"/>
      <c r="AB8" s="15"/>
      <c r="AC8" s="9">
        <f t="shared" si="12"/>
        <v>19</v>
      </c>
      <c r="AD8" s="9">
        <f t="shared" si="13"/>
        <v>1876</v>
      </c>
      <c r="AE8" s="9">
        <f t="shared" si="9"/>
        <v>8</v>
      </c>
      <c r="AF8" s="9">
        <f t="shared" si="10"/>
        <v>128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13</v>
      </c>
      <c r="F9" s="15">
        <v>964</v>
      </c>
      <c r="G9" s="10" t="s">
        <v>9</v>
      </c>
      <c r="H9" s="7">
        <f>VLOOKUP(G9,Names!$A$2:$C$99,2,FALSE)</f>
        <v>1942</v>
      </c>
      <c r="I9" s="22">
        <f t="shared" si="0"/>
        <v>4</v>
      </c>
      <c r="J9" s="22">
        <f t="shared" si="1"/>
        <v>10</v>
      </c>
      <c r="K9" s="22">
        <f t="shared" si="2"/>
        <v>737</v>
      </c>
      <c r="L9">
        <f t="shared" si="3"/>
        <v>-3</v>
      </c>
      <c r="M9">
        <f t="shared" si="4"/>
        <v>-86</v>
      </c>
      <c r="N9">
        <f t="shared" si="5"/>
        <v>3</v>
      </c>
      <c r="O9">
        <f t="shared" si="6"/>
        <v>227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13</v>
      </c>
      <c r="W9" s="15">
        <f t="shared" si="8"/>
        <v>964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13</v>
      </c>
      <c r="AF9" s="9">
        <f t="shared" si="10"/>
        <v>964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29</v>
      </c>
      <c r="E10" s="15">
        <v>7</v>
      </c>
      <c r="F10" s="15">
        <v>38</v>
      </c>
      <c r="G10" s="10" t="s">
        <v>10</v>
      </c>
      <c r="H10" s="7">
        <f>VLOOKUP(G10,Names!$A$2:$C$99,2,FALSE)</f>
        <v>1594</v>
      </c>
      <c r="I10" s="22">
        <f t="shared" si="0"/>
        <v>30</v>
      </c>
      <c r="J10" s="22">
        <f t="shared" si="1"/>
        <v>7</v>
      </c>
      <c r="K10" s="22">
        <f t="shared" si="2"/>
        <v>-38</v>
      </c>
      <c r="L10">
        <f t="shared" si="3"/>
        <v>-1</v>
      </c>
      <c r="M10">
        <f t="shared" si="4"/>
        <v>184</v>
      </c>
      <c r="N10">
        <f t="shared" si="5"/>
        <v>0</v>
      </c>
      <c r="O10">
        <f t="shared" si="6"/>
        <v>76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7</v>
      </c>
      <c r="W10" s="15">
        <f t="shared" si="8"/>
        <v>38</v>
      </c>
      <c r="X10" s="10"/>
      <c r="Y10" s="9"/>
      <c r="Z10" s="15"/>
      <c r="AA10" s="15"/>
      <c r="AB10" s="15"/>
      <c r="AC10" s="9">
        <f t="shared" si="12"/>
        <v>29</v>
      </c>
      <c r="AD10" s="9">
        <f t="shared" si="13"/>
        <v>1778</v>
      </c>
      <c r="AE10" s="9">
        <f t="shared" si="9"/>
        <v>7</v>
      </c>
      <c r="AF10" s="9">
        <f t="shared" si="10"/>
        <v>38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11</v>
      </c>
      <c r="E11" s="15">
        <v>9</v>
      </c>
      <c r="F11" s="15">
        <v>372</v>
      </c>
      <c r="G11" s="10" t="s">
        <v>61</v>
      </c>
      <c r="H11" s="7">
        <f>VLOOKUP(G11,Names!$A$2:$C$99,2,FALSE)</f>
        <v>1579</v>
      </c>
      <c r="I11" s="22">
        <f t="shared" si="0"/>
        <v>13</v>
      </c>
      <c r="J11" s="22">
        <f t="shared" si="1"/>
        <v>9</v>
      </c>
      <c r="K11" s="22">
        <f t="shared" si="2"/>
        <v>199</v>
      </c>
      <c r="L11">
        <f t="shared" si="3"/>
        <v>-2</v>
      </c>
      <c r="M11">
        <f t="shared" si="4"/>
        <v>189</v>
      </c>
      <c r="N11">
        <f t="shared" si="5"/>
        <v>0</v>
      </c>
      <c r="O11">
        <f t="shared" si="6"/>
        <v>173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9</v>
      </c>
      <c r="W11" s="15">
        <f t="shared" si="8"/>
        <v>372</v>
      </c>
      <c r="X11" s="10"/>
      <c r="Y11" s="9"/>
      <c r="Z11" s="15"/>
      <c r="AA11" s="15"/>
      <c r="AB11" s="15"/>
      <c r="AC11" s="9">
        <f t="shared" si="12"/>
        <v>11</v>
      </c>
      <c r="AD11" s="9">
        <f t="shared" si="13"/>
        <v>1768</v>
      </c>
      <c r="AE11" s="9">
        <f t="shared" si="9"/>
        <v>9</v>
      </c>
      <c r="AF11" s="9">
        <f t="shared" si="10"/>
        <v>372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9</v>
      </c>
      <c r="E12" s="15">
        <v>9</v>
      </c>
      <c r="F12" s="15">
        <v>656</v>
      </c>
      <c r="G12" s="10" t="s">
        <v>90</v>
      </c>
      <c r="H12" s="7">
        <f>VLOOKUP(G12,Names!$A$2:$C$99,2,FALSE)</f>
        <v>1697</v>
      </c>
      <c r="I12" s="22">
        <f t="shared" si="0"/>
        <v>10</v>
      </c>
      <c r="J12" s="22">
        <f t="shared" si="1"/>
        <v>9</v>
      </c>
      <c r="K12" s="22">
        <f t="shared" si="2"/>
        <v>385</v>
      </c>
      <c r="L12">
        <f t="shared" si="3"/>
        <v>-1</v>
      </c>
      <c r="M12">
        <f t="shared" si="4"/>
        <v>63</v>
      </c>
      <c r="N12">
        <f t="shared" si="5"/>
        <v>0</v>
      </c>
      <c r="O12">
        <f t="shared" si="6"/>
        <v>271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9</v>
      </c>
      <c r="W12" s="15">
        <f t="shared" si="8"/>
        <v>656</v>
      </c>
      <c r="X12" s="10"/>
      <c r="Y12" s="9"/>
      <c r="Z12" s="15"/>
      <c r="AA12" s="15"/>
      <c r="AB12" s="15"/>
      <c r="AC12" s="9">
        <f t="shared" si="12"/>
        <v>9</v>
      </c>
      <c r="AD12" s="9">
        <f t="shared" si="13"/>
        <v>1760</v>
      </c>
      <c r="AE12" s="9">
        <f t="shared" si="9"/>
        <v>9</v>
      </c>
      <c r="AF12" s="9">
        <f t="shared" si="10"/>
        <v>656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12</v>
      </c>
      <c r="E13" s="15">
        <v>9</v>
      </c>
      <c r="F13" s="15">
        <v>209</v>
      </c>
      <c r="G13" s="10" t="s">
        <v>94</v>
      </c>
      <c r="H13" s="7">
        <f>VLOOKUP(G13,Names!$A$2:$C$99,2,FALSE)</f>
        <v>1653</v>
      </c>
      <c r="I13" s="22">
        <f t="shared" si="0"/>
        <v>14</v>
      </c>
      <c r="J13" s="22">
        <f t="shared" si="1"/>
        <v>9</v>
      </c>
      <c r="K13" s="22">
        <f t="shared" si="2"/>
        <v>121</v>
      </c>
      <c r="L13">
        <f t="shared" si="3"/>
        <v>-2</v>
      </c>
      <c r="M13">
        <f t="shared" si="4"/>
        <v>99</v>
      </c>
      <c r="N13">
        <f t="shared" si="5"/>
        <v>0</v>
      </c>
      <c r="O13">
        <f t="shared" si="6"/>
        <v>88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9</v>
      </c>
      <c r="W13" s="15">
        <f t="shared" si="8"/>
        <v>209</v>
      </c>
      <c r="X13" s="10"/>
      <c r="Y13" s="9"/>
      <c r="Z13" s="15"/>
      <c r="AA13" s="15"/>
      <c r="AB13" s="15"/>
      <c r="AC13" s="9">
        <f t="shared" si="12"/>
        <v>12</v>
      </c>
      <c r="AD13" s="9">
        <f t="shared" si="13"/>
        <v>1752</v>
      </c>
      <c r="AE13" s="9">
        <f t="shared" si="9"/>
        <v>9</v>
      </c>
      <c r="AF13" s="9">
        <f t="shared" si="10"/>
        <v>209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16</v>
      </c>
      <c r="E14" s="15">
        <v>8</v>
      </c>
      <c r="F14" s="15">
        <v>352</v>
      </c>
      <c r="G14" s="10" t="s">
        <v>27</v>
      </c>
      <c r="H14" s="7">
        <f>VLOOKUP(G14,Names!$A$2:$C$99,2,FALSE)</f>
        <v>1448</v>
      </c>
      <c r="I14" s="22">
        <f t="shared" si="0"/>
        <v>15</v>
      </c>
      <c r="J14" s="22">
        <f t="shared" si="1"/>
        <v>9</v>
      </c>
      <c r="K14" s="22">
        <f t="shared" si="2"/>
        <v>102</v>
      </c>
      <c r="L14">
        <f t="shared" si="3"/>
        <v>1</v>
      </c>
      <c r="M14">
        <f t="shared" si="4"/>
        <v>283</v>
      </c>
      <c r="N14">
        <f t="shared" si="5"/>
        <v>-1</v>
      </c>
      <c r="O14">
        <f t="shared" si="6"/>
        <v>250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8</v>
      </c>
      <c r="W14" s="15">
        <f t="shared" si="8"/>
        <v>352</v>
      </c>
      <c r="X14" s="11"/>
      <c r="Y14" s="9"/>
      <c r="Z14" s="15"/>
      <c r="AA14" s="15"/>
      <c r="AB14" s="15"/>
      <c r="AC14" s="9">
        <f t="shared" si="12"/>
        <v>16</v>
      </c>
      <c r="AD14" s="9">
        <f t="shared" si="13"/>
        <v>1731</v>
      </c>
      <c r="AE14" s="9">
        <f t="shared" si="9"/>
        <v>8</v>
      </c>
      <c r="AF14" s="9">
        <f t="shared" si="10"/>
        <v>352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18</v>
      </c>
      <c r="E15" s="15">
        <v>8</v>
      </c>
      <c r="F15" s="15">
        <v>132</v>
      </c>
      <c r="G15" s="10" t="s">
        <v>91</v>
      </c>
      <c r="H15" s="7">
        <f>VLOOKUP(G15,Names!$A$2:$C$99,2,FALSE)</f>
        <v>1412</v>
      </c>
      <c r="I15" s="22">
        <f t="shared" si="0"/>
        <v>20</v>
      </c>
      <c r="J15" s="22">
        <f t="shared" si="1"/>
        <v>8</v>
      </c>
      <c r="K15" s="22">
        <f t="shared" si="2"/>
        <v>89</v>
      </c>
      <c r="L15">
        <f t="shared" si="3"/>
        <v>-2</v>
      </c>
      <c r="M15">
        <f t="shared" si="4"/>
        <v>304</v>
      </c>
      <c r="N15">
        <f t="shared" si="5"/>
        <v>0</v>
      </c>
      <c r="O15">
        <f t="shared" si="6"/>
        <v>43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8</v>
      </c>
      <c r="W15" s="15">
        <f t="shared" si="8"/>
        <v>132</v>
      </c>
      <c r="X15" s="10"/>
      <c r="Y15" s="9"/>
      <c r="Z15" s="15"/>
      <c r="AA15" s="15"/>
      <c r="AB15" s="15"/>
      <c r="AC15" s="9">
        <f t="shared" si="12"/>
        <v>18</v>
      </c>
      <c r="AD15" s="9">
        <f t="shared" si="13"/>
        <v>1716</v>
      </c>
      <c r="AE15" s="9">
        <f t="shared" si="9"/>
        <v>8</v>
      </c>
      <c r="AF15" s="9">
        <f t="shared" si="10"/>
        <v>132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28</v>
      </c>
      <c r="E16" s="15">
        <v>7</v>
      </c>
      <c r="F16" s="15">
        <v>182</v>
      </c>
      <c r="G16" s="10" t="s">
        <v>63</v>
      </c>
      <c r="H16" s="7">
        <f>VLOOKUP(G16,Names!$A$2:$C$99,2,FALSE)</f>
        <v>1602</v>
      </c>
      <c r="I16" s="22">
        <f t="shared" si="0"/>
        <v>27</v>
      </c>
      <c r="J16" s="22">
        <f t="shared" si="1"/>
        <v>7</v>
      </c>
      <c r="K16" s="22">
        <f t="shared" si="2"/>
        <v>264</v>
      </c>
      <c r="L16">
        <f t="shared" si="3"/>
        <v>1</v>
      </c>
      <c r="M16">
        <f t="shared" si="4"/>
        <v>106</v>
      </c>
      <c r="N16">
        <f t="shared" si="5"/>
        <v>0</v>
      </c>
      <c r="O16">
        <f t="shared" si="6"/>
        <v>-82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7</v>
      </c>
      <c r="W16" s="15">
        <f t="shared" si="8"/>
        <v>182</v>
      </c>
      <c r="X16" s="10"/>
      <c r="Y16" s="9"/>
      <c r="Z16" s="15"/>
      <c r="AA16" s="15"/>
      <c r="AB16" s="15"/>
      <c r="AC16" s="9">
        <f t="shared" si="12"/>
        <v>28</v>
      </c>
      <c r="AD16" s="9">
        <f t="shared" si="13"/>
        <v>1708</v>
      </c>
      <c r="AE16" s="9">
        <f t="shared" si="9"/>
        <v>7</v>
      </c>
      <c r="AF16" s="9">
        <f t="shared" si="10"/>
        <v>182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10</v>
      </c>
      <c r="E17" s="15">
        <v>9</v>
      </c>
      <c r="F17" s="15">
        <v>385</v>
      </c>
      <c r="G17" s="10" t="s">
        <v>57</v>
      </c>
      <c r="H17" s="7">
        <f>VLOOKUP(G17,Names!$A$2:$C$99,2,FALSE)</f>
        <v>1760</v>
      </c>
      <c r="I17" s="22">
        <f t="shared" si="0"/>
        <v>9</v>
      </c>
      <c r="J17" s="22">
        <f t="shared" si="1"/>
        <v>9</v>
      </c>
      <c r="K17" s="22">
        <f t="shared" si="2"/>
        <v>656</v>
      </c>
      <c r="L17">
        <f t="shared" si="3"/>
        <v>1</v>
      </c>
      <c r="M17">
        <f t="shared" si="4"/>
        <v>-63</v>
      </c>
      <c r="N17">
        <f t="shared" si="5"/>
        <v>0</v>
      </c>
      <c r="O17">
        <f t="shared" si="6"/>
        <v>-271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9</v>
      </c>
      <c r="W17" s="15">
        <f t="shared" si="8"/>
        <v>385</v>
      </c>
      <c r="X17" s="10"/>
      <c r="Y17" s="9"/>
      <c r="Z17" s="15"/>
      <c r="AA17" s="15"/>
      <c r="AB17" s="15"/>
      <c r="AC17" s="9">
        <f t="shared" si="12"/>
        <v>10</v>
      </c>
      <c r="AD17" s="9">
        <f t="shared" si="13"/>
        <v>1697</v>
      </c>
      <c r="AE17" s="9">
        <f t="shared" si="9"/>
        <v>9</v>
      </c>
      <c r="AF17" s="9">
        <f t="shared" si="10"/>
        <v>385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17</v>
      </c>
      <c r="E18" s="15">
        <v>8</v>
      </c>
      <c r="F18" s="15">
        <v>275</v>
      </c>
      <c r="G18" s="10" t="s">
        <v>31</v>
      </c>
      <c r="H18" s="7">
        <f>VLOOKUP(G18,Names!$A$2:$C$99,2,FALSE)</f>
        <v>1876</v>
      </c>
      <c r="I18" s="22">
        <f t="shared" si="0"/>
        <v>19</v>
      </c>
      <c r="J18" s="22">
        <f t="shared" si="1"/>
        <v>8</v>
      </c>
      <c r="K18" s="22">
        <f t="shared" si="2"/>
        <v>128</v>
      </c>
      <c r="L18">
        <f t="shared" si="3"/>
        <v>-2</v>
      </c>
      <c r="M18">
        <f t="shared" si="4"/>
        <v>-191</v>
      </c>
      <c r="N18">
        <f t="shared" si="5"/>
        <v>0</v>
      </c>
      <c r="O18">
        <f t="shared" si="6"/>
        <v>147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8</v>
      </c>
      <c r="W18" s="15">
        <f t="shared" si="8"/>
        <v>275</v>
      </c>
      <c r="X18" s="10"/>
      <c r="Y18" s="9"/>
      <c r="Z18" s="15"/>
      <c r="AA18" s="15"/>
      <c r="AB18" s="15"/>
      <c r="AC18" s="9">
        <f t="shared" si="12"/>
        <v>17</v>
      </c>
      <c r="AD18" s="9">
        <f t="shared" si="13"/>
        <v>1685</v>
      </c>
      <c r="AE18" s="9">
        <f t="shared" si="9"/>
        <v>8</v>
      </c>
      <c r="AF18" s="9">
        <f t="shared" si="10"/>
        <v>275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14</v>
      </c>
      <c r="E19" s="15">
        <v>9</v>
      </c>
      <c r="F19" s="15">
        <v>121</v>
      </c>
      <c r="G19" s="10" t="s">
        <v>8</v>
      </c>
      <c r="H19" s="7">
        <f>VLOOKUP(G19,Names!$A$2:$C$99,2,FALSE)</f>
        <v>1752</v>
      </c>
      <c r="I19" s="22">
        <f t="shared" si="0"/>
        <v>12</v>
      </c>
      <c r="J19" s="22">
        <f t="shared" si="1"/>
        <v>9</v>
      </c>
      <c r="K19" s="22">
        <f t="shared" si="2"/>
        <v>209</v>
      </c>
      <c r="L19">
        <f t="shared" si="3"/>
        <v>2</v>
      </c>
      <c r="M19">
        <f t="shared" si="4"/>
        <v>-99</v>
      </c>
      <c r="N19">
        <f t="shared" si="5"/>
        <v>0</v>
      </c>
      <c r="O19">
        <f t="shared" si="6"/>
        <v>-88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9</v>
      </c>
      <c r="W19" s="15">
        <f t="shared" si="8"/>
        <v>121</v>
      </c>
      <c r="X19" s="10"/>
      <c r="Y19" s="9"/>
      <c r="Z19" s="15"/>
      <c r="AA19" s="15"/>
      <c r="AB19" s="15"/>
      <c r="AC19" s="9">
        <f t="shared" si="12"/>
        <v>14</v>
      </c>
      <c r="AD19" s="9">
        <f t="shared" si="13"/>
        <v>1653</v>
      </c>
      <c r="AE19" s="9">
        <f t="shared" si="9"/>
        <v>9</v>
      </c>
      <c r="AF19" s="9">
        <f t="shared" si="10"/>
        <v>121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6</v>
      </c>
      <c r="E20" s="15">
        <v>10</v>
      </c>
      <c r="F20" s="15">
        <v>156</v>
      </c>
      <c r="G20" s="10" t="s">
        <v>35</v>
      </c>
      <c r="H20" s="7">
        <f>VLOOKUP(G20,Names!$A$2:$C$99,2,FALSE)</f>
        <v>1567</v>
      </c>
      <c r="I20" s="22">
        <f t="shared" si="0"/>
        <v>5</v>
      </c>
      <c r="J20" s="22">
        <f t="shared" si="1"/>
        <v>10</v>
      </c>
      <c r="K20" s="22">
        <f t="shared" si="2"/>
        <v>446</v>
      </c>
      <c r="L20">
        <f t="shared" si="3"/>
        <v>1</v>
      </c>
      <c r="M20">
        <f t="shared" si="4"/>
        <v>74</v>
      </c>
      <c r="N20">
        <f t="shared" si="5"/>
        <v>0</v>
      </c>
      <c r="O20">
        <f t="shared" si="6"/>
        <v>-290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10</v>
      </c>
      <c r="W20" s="15">
        <f t="shared" si="8"/>
        <v>156</v>
      </c>
      <c r="X20" s="10"/>
      <c r="Y20" s="9"/>
      <c r="Z20" s="15"/>
      <c r="AA20" s="15"/>
      <c r="AB20" s="15"/>
      <c r="AC20" s="9">
        <f t="shared" si="12"/>
        <v>6</v>
      </c>
      <c r="AD20" s="9">
        <f t="shared" si="13"/>
        <v>1641</v>
      </c>
      <c r="AE20" s="9">
        <f t="shared" si="9"/>
        <v>10</v>
      </c>
      <c r="AF20" s="9">
        <f t="shared" si="10"/>
        <v>156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32</v>
      </c>
      <c r="E21" s="15">
        <v>7</v>
      </c>
      <c r="F21" s="15">
        <v>-62</v>
      </c>
      <c r="G21" s="10" t="s">
        <v>11</v>
      </c>
      <c r="H21" s="7">
        <f>VLOOKUP(G21,Names!$A$2:$C$99,2,FALSE)</f>
        <v>1368</v>
      </c>
      <c r="I21" s="22">
        <f t="shared" si="0"/>
        <v>31</v>
      </c>
      <c r="J21" s="22">
        <f t="shared" si="1"/>
        <v>7</v>
      </c>
      <c r="K21" s="22">
        <f t="shared" si="2"/>
        <v>-50</v>
      </c>
      <c r="L21">
        <f t="shared" si="3"/>
        <v>1</v>
      </c>
      <c r="M21">
        <f t="shared" si="4"/>
        <v>260</v>
      </c>
      <c r="N21">
        <f t="shared" si="5"/>
        <v>0</v>
      </c>
      <c r="O21">
        <f t="shared" si="6"/>
        <v>-12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7</v>
      </c>
      <c r="W21" s="15">
        <f t="shared" si="8"/>
        <v>-62</v>
      </c>
      <c r="X21" s="10"/>
      <c r="Y21" s="9"/>
      <c r="Z21" s="15"/>
      <c r="AA21" s="15"/>
      <c r="AB21" s="15"/>
      <c r="AC21" s="9">
        <f t="shared" si="12"/>
        <v>32</v>
      </c>
      <c r="AD21" s="9">
        <f t="shared" si="13"/>
        <v>1628</v>
      </c>
      <c r="AE21" s="9">
        <f t="shared" si="9"/>
        <v>7</v>
      </c>
      <c r="AF21" s="9">
        <f t="shared" si="10"/>
        <v>-62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24</v>
      </c>
      <c r="E22" s="15">
        <v>8</v>
      </c>
      <c r="F22" s="15">
        <v>-80</v>
      </c>
      <c r="G22" s="10" t="s">
        <v>28</v>
      </c>
      <c r="H22" s="7">
        <f>VLOOKUP(G22,Names!$A$2:$C$99,2,FALSE)</f>
        <v>1513</v>
      </c>
      <c r="I22" s="22">
        <f t="shared" si="0"/>
        <v>23</v>
      </c>
      <c r="J22" s="22">
        <f t="shared" si="1"/>
        <v>8</v>
      </c>
      <c r="K22" s="22">
        <f t="shared" si="2"/>
        <v>-61</v>
      </c>
      <c r="L22">
        <f t="shared" si="3"/>
        <v>1</v>
      </c>
      <c r="M22">
        <f t="shared" si="4"/>
        <v>97</v>
      </c>
      <c r="N22">
        <f t="shared" si="5"/>
        <v>0</v>
      </c>
      <c r="O22">
        <f t="shared" si="6"/>
        <v>-19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8</v>
      </c>
      <c r="W22" s="15">
        <f t="shared" si="8"/>
        <v>-80</v>
      </c>
      <c r="X22" s="10"/>
      <c r="Y22" s="9"/>
      <c r="Z22" s="15"/>
      <c r="AA22" s="15"/>
      <c r="AB22" s="15"/>
      <c r="AC22" s="9">
        <f t="shared" si="12"/>
        <v>24</v>
      </c>
      <c r="AD22" s="9">
        <f t="shared" si="13"/>
        <v>1610</v>
      </c>
      <c r="AE22" s="9">
        <f t="shared" si="9"/>
        <v>8</v>
      </c>
      <c r="AF22" s="9">
        <f t="shared" si="10"/>
        <v>-80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27</v>
      </c>
      <c r="E23" s="15">
        <v>7</v>
      </c>
      <c r="F23" s="15">
        <v>264</v>
      </c>
      <c r="G23" s="10" t="s">
        <v>73</v>
      </c>
      <c r="H23" s="7">
        <f>VLOOKUP(G23,Names!$A$2:$C$99,2,FALSE)</f>
        <v>1708</v>
      </c>
      <c r="I23" s="22">
        <f t="shared" si="0"/>
        <v>28</v>
      </c>
      <c r="J23" s="22">
        <f t="shared" si="1"/>
        <v>7</v>
      </c>
      <c r="K23" s="22">
        <f t="shared" si="2"/>
        <v>182</v>
      </c>
      <c r="L23">
        <f t="shared" si="3"/>
        <v>-1</v>
      </c>
      <c r="M23">
        <f t="shared" si="4"/>
        <v>-106</v>
      </c>
      <c r="N23">
        <f t="shared" si="5"/>
        <v>0</v>
      </c>
      <c r="O23">
        <f t="shared" si="6"/>
        <v>82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7</v>
      </c>
      <c r="W23" s="15">
        <f t="shared" si="8"/>
        <v>264</v>
      </c>
      <c r="X23" s="10"/>
      <c r="Y23" s="9"/>
      <c r="Z23" s="15"/>
      <c r="AA23" s="15"/>
      <c r="AB23" s="15"/>
      <c r="AC23" s="9">
        <f t="shared" si="12"/>
        <v>27</v>
      </c>
      <c r="AD23" s="9">
        <f t="shared" si="13"/>
        <v>1602</v>
      </c>
      <c r="AE23" s="9">
        <f t="shared" si="9"/>
        <v>7</v>
      </c>
      <c r="AF23" s="9">
        <f t="shared" si="10"/>
        <v>264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30</v>
      </c>
      <c r="E24" s="15">
        <v>7</v>
      </c>
      <c r="F24" s="15">
        <v>-38</v>
      </c>
      <c r="G24" s="10" t="s">
        <v>77</v>
      </c>
      <c r="H24" s="7">
        <f>VLOOKUP(G24,Names!$A$2:$C$99,2,FALSE)</f>
        <v>1778</v>
      </c>
      <c r="I24" s="22">
        <f t="shared" si="0"/>
        <v>29</v>
      </c>
      <c r="J24" s="22">
        <f t="shared" si="1"/>
        <v>7</v>
      </c>
      <c r="K24" s="22">
        <f t="shared" si="2"/>
        <v>38</v>
      </c>
      <c r="L24">
        <f t="shared" si="3"/>
        <v>1</v>
      </c>
      <c r="M24">
        <f t="shared" si="4"/>
        <v>-184</v>
      </c>
      <c r="N24">
        <f t="shared" si="5"/>
        <v>0</v>
      </c>
      <c r="O24">
        <f t="shared" si="6"/>
        <v>-76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7</v>
      </c>
      <c r="W24" s="15">
        <f t="shared" si="8"/>
        <v>-38</v>
      </c>
      <c r="X24" s="10"/>
      <c r="Y24" s="9"/>
      <c r="Z24" s="15"/>
      <c r="AA24" s="15"/>
      <c r="AB24" s="15"/>
      <c r="AC24" s="9">
        <f t="shared" si="12"/>
        <v>30</v>
      </c>
      <c r="AD24" s="9">
        <f t="shared" si="13"/>
        <v>1594</v>
      </c>
      <c r="AE24" s="9">
        <f t="shared" si="9"/>
        <v>7</v>
      </c>
      <c r="AF24" s="9">
        <f t="shared" si="10"/>
        <v>-38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13</v>
      </c>
      <c r="E25" s="15">
        <v>9</v>
      </c>
      <c r="F25" s="15">
        <v>199</v>
      </c>
      <c r="G25" s="10" t="s">
        <v>92</v>
      </c>
      <c r="H25" s="7">
        <f>VLOOKUP(G25,Names!$A$2:$C$99,2,FALSE)</f>
        <v>1768</v>
      </c>
      <c r="I25" s="22">
        <f t="shared" si="0"/>
        <v>11</v>
      </c>
      <c r="J25" s="22">
        <f t="shared" si="1"/>
        <v>9</v>
      </c>
      <c r="K25" s="22">
        <f t="shared" si="2"/>
        <v>372</v>
      </c>
      <c r="L25">
        <f t="shared" si="3"/>
        <v>2</v>
      </c>
      <c r="M25">
        <f t="shared" si="4"/>
        <v>-189</v>
      </c>
      <c r="N25">
        <f t="shared" si="5"/>
        <v>0</v>
      </c>
      <c r="O25">
        <f t="shared" si="6"/>
        <v>-173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9</v>
      </c>
      <c r="W25" s="15">
        <f t="shared" si="8"/>
        <v>199</v>
      </c>
      <c r="X25" s="10"/>
      <c r="Y25" s="9"/>
      <c r="Z25" s="15"/>
      <c r="AA25" s="15"/>
      <c r="AB25" s="15"/>
      <c r="AC25" s="9">
        <f t="shared" si="12"/>
        <v>13</v>
      </c>
      <c r="AD25" s="9">
        <f t="shared" si="13"/>
        <v>1579</v>
      </c>
      <c r="AE25" s="9">
        <f t="shared" si="9"/>
        <v>9</v>
      </c>
      <c r="AF25" s="9">
        <f t="shared" si="10"/>
        <v>199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40</v>
      </c>
      <c r="E26" s="15">
        <v>6</v>
      </c>
      <c r="F26" s="15">
        <v>-225</v>
      </c>
      <c r="G26" s="10" t="s">
        <v>81</v>
      </c>
      <c r="H26" s="7">
        <f>VLOOKUP(G26,Names!$A$2:$C$99,2,FALSE)</f>
        <v>1525</v>
      </c>
      <c r="I26" s="22">
        <f t="shared" si="0"/>
        <v>38</v>
      </c>
      <c r="J26" s="22">
        <f t="shared" si="1"/>
        <v>6</v>
      </c>
      <c r="K26" s="22">
        <f t="shared" si="2"/>
        <v>-146</v>
      </c>
      <c r="L26">
        <f t="shared" si="3"/>
        <v>2</v>
      </c>
      <c r="M26">
        <f t="shared" si="4"/>
        <v>46</v>
      </c>
      <c r="N26">
        <f t="shared" si="5"/>
        <v>0</v>
      </c>
      <c r="O26">
        <f t="shared" si="6"/>
        <v>-79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6</v>
      </c>
      <c r="W26" s="15">
        <f t="shared" si="8"/>
        <v>-225</v>
      </c>
      <c r="X26" s="10"/>
      <c r="Y26" s="9"/>
      <c r="Z26" s="15"/>
      <c r="AA26" s="15"/>
      <c r="AB26" s="15"/>
      <c r="AC26" s="9">
        <f t="shared" si="12"/>
        <v>40</v>
      </c>
      <c r="AD26" s="9">
        <f t="shared" si="13"/>
        <v>1571</v>
      </c>
      <c r="AE26" s="9">
        <f t="shared" si="9"/>
        <v>6</v>
      </c>
      <c r="AF26" s="9">
        <f t="shared" si="10"/>
        <v>-225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5</v>
      </c>
      <c r="E27" s="15">
        <v>10</v>
      </c>
      <c r="F27" s="15">
        <v>446</v>
      </c>
      <c r="G27" s="10" t="s">
        <v>40</v>
      </c>
      <c r="H27" s="7">
        <f>VLOOKUP(G27,Names!$A$2:$C$99,2,FALSE)</f>
        <v>1641</v>
      </c>
      <c r="I27" s="22">
        <f t="shared" si="0"/>
        <v>6</v>
      </c>
      <c r="J27" s="22">
        <f t="shared" si="1"/>
        <v>10</v>
      </c>
      <c r="K27" s="22">
        <f t="shared" si="2"/>
        <v>156</v>
      </c>
      <c r="L27">
        <f t="shared" si="3"/>
        <v>-1</v>
      </c>
      <c r="M27">
        <f t="shared" si="4"/>
        <v>-74</v>
      </c>
      <c r="N27">
        <f t="shared" si="5"/>
        <v>0</v>
      </c>
      <c r="O27">
        <f t="shared" si="6"/>
        <v>290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10</v>
      </c>
      <c r="W27" s="15">
        <f t="shared" si="8"/>
        <v>446</v>
      </c>
      <c r="X27" s="10"/>
      <c r="Y27" s="9"/>
      <c r="Z27" s="15"/>
      <c r="AA27" s="15"/>
      <c r="AB27" s="15"/>
      <c r="AC27" s="9">
        <f t="shared" si="12"/>
        <v>5</v>
      </c>
      <c r="AD27" s="9">
        <f t="shared" si="13"/>
        <v>1567</v>
      </c>
      <c r="AE27" s="9">
        <f t="shared" si="9"/>
        <v>10</v>
      </c>
      <c r="AF27" s="9">
        <f t="shared" si="10"/>
        <v>446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25</v>
      </c>
      <c r="E28" s="15">
        <v>8</v>
      </c>
      <c r="F28" s="15">
        <v>-288</v>
      </c>
      <c r="G28" s="10" t="s">
        <v>42</v>
      </c>
      <c r="H28" s="7">
        <f>VLOOKUP(G28,Names!$A$2:$C$99,2,FALSE)</f>
        <v>1376</v>
      </c>
      <c r="I28" s="22">
        <f t="shared" si="0"/>
        <v>26</v>
      </c>
      <c r="J28" s="22">
        <f t="shared" si="1"/>
        <v>8</v>
      </c>
      <c r="K28" s="22">
        <f t="shared" si="2"/>
        <v>-491</v>
      </c>
      <c r="L28">
        <f t="shared" si="3"/>
        <v>-1</v>
      </c>
      <c r="M28">
        <f t="shared" si="4"/>
        <v>160</v>
      </c>
      <c r="N28">
        <f t="shared" si="5"/>
        <v>0</v>
      </c>
      <c r="O28">
        <f t="shared" si="6"/>
        <v>203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8</v>
      </c>
      <c r="W28" s="15">
        <f t="shared" si="8"/>
        <v>-288</v>
      </c>
      <c r="X28" s="10"/>
      <c r="Y28" s="9"/>
      <c r="Z28" s="15"/>
      <c r="AA28" s="15"/>
      <c r="AB28" s="15"/>
      <c r="AC28" s="9">
        <f t="shared" si="12"/>
        <v>25</v>
      </c>
      <c r="AD28" s="9">
        <f t="shared" si="13"/>
        <v>1536</v>
      </c>
      <c r="AE28" s="9">
        <f t="shared" si="9"/>
        <v>8</v>
      </c>
      <c r="AF28" s="9">
        <f t="shared" si="10"/>
        <v>-288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38</v>
      </c>
      <c r="E29" s="15">
        <v>6</v>
      </c>
      <c r="F29" s="15">
        <v>-146</v>
      </c>
      <c r="G29" s="10" t="s">
        <v>70</v>
      </c>
      <c r="H29" s="7">
        <f>VLOOKUP(G29,Names!$A$2:$C$99,2,FALSE)</f>
        <v>1571</v>
      </c>
      <c r="I29" s="22">
        <f t="shared" si="0"/>
        <v>40</v>
      </c>
      <c r="J29" s="22">
        <f t="shared" si="1"/>
        <v>6</v>
      </c>
      <c r="K29" s="22">
        <f t="shared" si="2"/>
        <v>-225</v>
      </c>
      <c r="L29">
        <f t="shared" si="3"/>
        <v>-2</v>
      </c>
      <c r="M29">
        <f t="shared" si="4"/>
        <v>-46</v>
      </c>
      <c r="N29">
        <f t="shared" si="5"/>
        <v>0</v>
      </c>
      <c r="O29">
        <f t="shared" si="6"/>
        <v>79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6</v>
      </c>
      <c r="W29" s="15">
        <f t="shared" si="8"/>
        <v>-146</v>
      </c>
      <c r="X29" s="10"/>
      <c r="Y29" s="9"/>
      <c r="Z29" s="15"/>
      <c r="AA29" s="15"/>
      <c r="AB29" s="15"/>
      <c r="AC29" s="9">
        <f t="shared" si="12"/>
        <v>38</v>
      </c>
      <c r="AD29" s="9">
        <f t="shared" si="13"/>
        <v>1525</v>
      </c>
      <c r="AE29" s="9">
        <f t="shared" si="9"/>
        <v>6</v>
      </c>
      <c r="AF29" s="9">
        <f t="shared" si="10"/>
        <v>-146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23</v>
      </c>
      <c r="E30" s="15">
        <v>8</v>
      </c>
      <c r="F30" s="15">
        <v>-61</v>
      </c>
      <c r="G30" s="10" t="s">
        <v>32</v>
      </c>
      <c r="H30" s="7">
        <f>VLOOKUP(G30,Names!$A$2:$C$99,2,FALSE)</f>
        <v>1610</v>
      </c>
      <c r="I30" s="22">
        <f t="shared" si="0"/>
        <v>24</v>
      </c>
      <c r="J30" s="22">
        <f t="shared" si="1"/>
        <v>8</v>
      </c>
      <c r="K30" s="22">
        <f t="shared" si="2"/>
        <v>-80</v>
      </c>
      <c r="L30">
        <f t="shared" si="3"/>
        <v>-1</v>
      </c>
      <c r="M30">
        <f t="shared" si="4"/>
        <v>-97</v>
      </c>
      <c r="N30">
        <f t="shared" si="5"/>
        <v>0</v>
      </c>
      <c r="O30">
        <f t="shared" si="6"/>
        <v>19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8</v>
      </c>
      <c r="W30" s="15">
        <f t="shared" si="8"/>
        <v>-61</v>
      </c>
      <c r="X30" s="10"/>
      <c r="Y30" s="9"/>
      <c r="Z30" s="15"/>
      <c r="AA30" s="15"/>
      <c r="AB30" s="15"/>
      <c r="AC30" s="9">
        <f t="shared" si="12"/>
        <v>23</v>
      </c>
      <c r="AD30" s="9">
        <f t="shared" si="13"/>
        <v>1513</v>
      </c>
      <c r="AE30" s="9">
        <f t="shared" si="9"/>
        <v>8</v>
      </c>
      <c r="AF30" s="9">
        <f t="shared" si="10"/>
        <v>-61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21</v>
      </c>
      <c r="E31" s="15">
        <v>8</v>
      </c>
      <c r="F31" s="15">
        <v>58</v>
      </c>
      <c r="G31" s="10" t="s">
        <v>88</v>
      </c>
      <c r="H31" s="7">
        <f>VLOOKUP(G31,Names!$A$2:$C$99,2,FALSE)</f>
        <v>1479</v>
      </c>
      <c r="I31" s="22">
        <f t="shared" si="0"/>
        <v>22</v>
      </c>
      <c r="J31" s="22">
        <f t="shared" si="1"/>
        <v>8</v>
      </c>
      <c r="K31" s="22">
        <f t="shared" si="2"/>
        <v>-26</v>
      </c>
      <c r="L31">
        <f t="shared" si="3"/>
        <v>-1</v>
      </c>
      <c r="M31">
        <f t="shared" si="4"/>
        <v>14</v>
      </c>
      <c r="N31">
        <f t="shared" si="5"/>
        <v>0</v>
      </c>
      <c r="O31">
        <f t="shared" si="6"/>
        <v>84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8</v>
      </c>
      <c r="W31" s="15">
        <f t="shared" si="8"/>
        <v>58</v>
      </c>
      <c r="X31" s="10"/>
      <c r="Y31" s="9"/>
      <c r="Z31" s="15"/>
      <c r="AA31" s="15"/>
      <c r="AB31" s="15"/>
      <c r="AC31" s="9">
        <f t="shared" si="12"/>
        <v>21</v>
      </c>
      <c r="AD31" s="9">
        <f t="shared" si="13"/>
        <v>1493</v>
      </c>
      <c r="AE31" s="9">
        <f t="shared" si="9"/>
        <v>8</v>
      </c>
      <c r="AF31" s="9">
        <f t="shared" si="10"/>
        <v>58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41</v>
      </c>
      <c r="E32" s="15">
        <v>6</v>
      </c>
      <c r="F32" s="15">
        <v>-234</v>
      </c>
      <c r="G32" s="10" t="s">
        <v>3</v>
      </c>
      <c r="H32" s="7">
        <f>VLOOKUP(G32,Names!$A$2:$C$99,2,FALSE)</f>
        <v>1383</v>
      </c>
      <c r="I32" s="22">
        <f t="shared" si="0"/>
        <v>42</v>
      </c>
      <c r="J32" s="22">
        <f t="shared" si="1"/>
        <v>6</v>
      </c>
      <c r="K32" s="22">
        <f t="shared" si="2"/>
        <v>-414</v>
      </c>
      <c r="L32">
        <f t="shared" si="3"/>
        <v>-1</v>
      </c>
      <c r="M32">
        <f t="shared" si="4"/>
        <v>103</v>
      </c>
      <c r="N32">
        <f t="shared" si="5"/>
        <v>0</v>
      </c>
      <c r="O32">
        <f t="shared" si="6"/>
        <v>180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6</v>
      </c>
      <c r="W32" s="15">
        <f t="shared" si="8"/>
        <v>-234</v>
      </c>
      <c r="X32" s="10"/>
      <c r="Y32" s="9"/>
      <c r="Z32" s="15"/>
      <c r="AA32" s="15"/>
      <c r="AB32" s="15"/>
      <c r="AC32" s="9">
        <f t="shared" si="12"/>
        <v>41</v>
      </c>
      <c r="AD32" s="9">
        <f t="shared" si="13"/>
        <v>1486</v>
      </c>
      <c r="AE32" s="9">
        <f t="shared" si="9"/>
        <v>6</v>
      </c>
      <c r="AF32" s="9">
        <f t="shared" si="10"/>
        <v>-234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22</v>
      </c>
      <c r="E33" s="15">
        <v>8</v>
      </c>
      <c r="F33" s="15">
        <v>-26</v>
      </c>
      <c r="G33" s="10" t="s">
        <v>113</v>
      </c>
      <c r="H33" s="7">
        <f>VLOOKUP(G33,Names!$A$2:$C$99,2,FALSE)</f>
        <v>1493</v>
      </c>
      <c r="I33" s="22">
        <f t="shared" si="0"/>
        <v>21</v>
      </c>
      <c r="J33" s="22">
        <f t="shared" si="1"/>
        <v>8</v>
      </c>
      <c r="K33" s="22">
        <f t="shared" si="2"/>
        <v>58</v>
      </c>
      <c r="L33">
        <f t="shared" si="3"/>
        <v>1</v>
      </c>
      <c r="M33">
        <f t="shared" si="4"/>
        <v>-14</v>
      </c>
      <c r="N33">
        <f t="shared" si="5"/>
        <v>0</v>
      </c>
      <c r="O33">
        <f t="shared" si="6"/>
        <v>-84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8</v>
      </c>
      <c r="W33" s="15">
        <f t="shared" si="8"/>
        <v>-26</v>
      </c>
      <c r="X33" s="10"/>
      <c r="Y33" s="9"/>
      <c r="Z33" s="15"/>
      <c r="AA33" s="15"/>
      <c r="AB33" s="15"/>
      <c r="AC33" s="9">
        <f t="shared" si="12"/>
        <v>22</v>
      </c>
      <c r="AD33" s="9">
        <f t="shared" si="13"/>
        <v>1479</v>
      </c>
      <c r="AE33" s="9">
        <f t="shared" si="9"/>
        <v>8</v>
      </c>
      <c r="AF33" s="9">
        <f t="shared" si="10"/>
        <v>-26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44</v>
      </c>
      <c r="E34" s="15">
        <v>6</v>
      </c>
      <c r="F34" s="15">
        <v>-622</v>
      </c>
      <c r="G34" s="10" t="s">
        <v>43</v>
      </c>
      <c r="H34" s="7">
        <f>VLOOKUP(G34,Names!$A$2:$C$99,2,FALSE)</f>
        <v>1475</v>
      </c>
      <c r="I34" s="22">
        <f t="shared" si="0"/>
        <v>43</v>
      </c>
      <c r="J34" s="22">
        <f t="shared" si="1"/>
        <v>6</v>
      </c>
      <c r="K34" s="22">
        <f t="shared" si="2"/>
        <v>-453</v>
      </c>
      <c r="L34">
        <f t="shared" si="3"/>
        <v>1</v>
      </c>
      <c r="M34">
        <f t="shared" si="4"/>
        <v>1</v>
      </c>
      <c r="N34">
        <f t="shared" si="5"/>
        <v>0</v>
      </c>
      <c r="O34">
        <f t="shared" si="6"/>
        <v>-169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6</v>
      </c>
      <c r="W34" s="15">
        <f t="shared" si="8"/>
        <v>-622</v>
      </c>
      <c r="X34" s="10"/>
      <c r="Y34" s="9"/>
      <c r="Z34" s="15"/>
      <c r="AA34" s="15"/>
      <c r="AB34" s="15"/>
      <c r="AC34" s="9">
        <f t="shared" si="12"/>
        <v>44</v>
      </c>
      <c r="AD34" s="9">
        <f t="shared" si="13"/>
        <v>1476</v>
      </c>
      <c r="AE34" s="9">
        <f t="shared" si="9"/>
        <v>6</v>
      </c>
      <c r="AF34" s="9">
        <f t="shared" si="10"/>
        <v>-622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43</v>
      </c>
      <c r="E35" s="15">
        <v>6</v>
      </c>
      <c r="F35" s="15">
        <v>-453</v>
      </c>
      <c r="G35" s="10" t="s">
        <v>69</v>
      </c>
      <c r="H35" s="7">
        <f>VLOOKUP(G35,Names!$A$2:$C$99,2,FALSE)</f>
        <v>1476</v>
      </c>
      <c r="I35" s="22">
        <f t="shared" si="0"/>
        <v>44</v>
      </c>
      <c r="J35" s="22">
        <f t="shared" si="1"/>
        <v>6</v>
      </c>
      <c r="K35" s="22">
        <f t="shared" si="2"/>
        <v>-622</v>
      </c>
      <c r="L35">
        <f t="shared" ref="L35:L54" si="14">D35-I35</f>
        <v>-1</v>
      </c>
      <c r="M35">
        <f t="shared" ref="M35:M54" si="15">B35-H35</f>
        <v>-1</v>
      </c>
      <c r="N35">
        <f t="shared" ref="N35:N54" si="16">E35-J35</f>
        <v>0</v>
      </c>
      <c r="O35">
        <f t="shared" ref="O35:O54" si="17">F35-K35</f>
        <v>169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6</v>
      </c>
      <c r="W35" s="15">
        <f t="shared" ref="W35:W54" si="19">F35-T35</f>
        <v>-453</v>
      </c>
      <c r="X35" s="10"/>
      <c r="Y35" s="9"/>
      <c r="Z35" s="15"/>
      <c r="AA35" s="15"/>
      <c r="AB35" s="15"/>
      <c r="AC35" s="9">
        <f t="shared" si="12"/>
        <v>43</v>
      </c>
      <c r="AD35" s="9">
        <f t="shared" si="13"/>
        <v>1475</v>
      </c>
      <c r="AE35" s="9">
        <f t="shared" ref="AE35:AE54" si="20">E35-AA35</f>
        <v>6</v>
      </c>
      <c r="AF35" s="9">
        <f t="shared" ref="AF35:AF54" si="21">F35-AB35</f>
        <v>-453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33</v>
      </c>
      <c r="E36" s="15">
        <v>7</v>
      </c>
      <c r="F36" s="15">
        <v>-231</v>
      </c>
      <c r="G36" s="10" t="s">
        <v>50</v>
      </c>
      <c r="H36" s="7">
        <f>VLOOKUP(G36,Names!$A$2:$C$99,2,FALSE)</f>
        <v>1444</v>
      </c>
      <c r="I36" s="22">
        <f t="shared" si="0"/>
        <v>34</v>
      </c>
      <c r="J36" s="22">
        <f t="shared" si="1"/>
        <v>7</v>
      </c>
      <c r="K36" s="22">
        <f t="shared" si="2"/>
        <v>-263</v>
      </c>
      <c r="L36">
        <f t="shared" si="14"/>
        <v>-1</v>
      </c>
      <c r="M36">
        <f t="shared" si="15"/>
        <v>26</v>
      </c>
      <c r="N36">
        <f t="shared" si="16"/>
        <v>0</v>
      </c>
      <c r="O36">
        <f t="shared" si="17"/>
        <v>32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7</v>
      </c>
      <c r="W36" s="15">
        <f t="shared" si="19"/>
        <v>-231</v>
      </c>
      <c r="X36" s="10"/>
      <c r="Y36" s="9"/>
      <c r="Z36" s="15"/>
      <c r="AA36" s="15"/>
      <c r="AB36" s="15"/>
      <c r="AC36" s="9">
        <f t="shared" si="12"/>
        <v>33</v>
      </c>
      <c r="AD36" s="9">
        <f t="shared" si="13"/>
        <v>1470</v>
      </c>
      <c r="AE36" s="9">
        <f t="shared" si="20"/>
        <v>7</v>
      </c>
      <c r="AF36" s="9">
        <f t="shared" si="21"/>
        <v>-231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15</v>
      </c>
      <c r="E37" s="15">
        <v>9</v>
      </c>
      <c r="F37" s="15">
        <v>102</v>
      </c>
      <c r="G37" s="10" t="s">
        <v>60</v>
      </c>
      <c r="H37" s="7">
        <f>VLOOKUP(G37,Names!$A$2:$C$99,2,FALSE)</f>
        <v>1731</v>
      </c>
      <c r="I37" s="22">
        <f t="shared" si="0"/>
        <v>16</v>
      </c>
      <c r="J37" s="22">
        <f t="shared" si="1"/>
        <v>8</v>
      </c>
      <c r="K37" s="22">
        <f t="shared" si="2"/>
        <v>352</v>
      </c>
      <c r="L37">
        <f t="shared" si="14"/>
        <v>-1</v>
      </c>
      <c r="M37">
        <f t="shared" si="15"/>
        <v>-283</v>
      </c>
      <c r="N37">
        <f t="shared" si="16"/>
        <v>1</v>
      </c>
      <c r="O37">
        <f t="shared" si="17"/>
        <v>-250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9</v>
      </c>
      <c r="W37" s="15">
        <f t="shared" si="19"/>
        <v>102</v>
      </c>
      <c r="X37" s="10"/>
      <c r="Y37" s="9"/>
      <c r="Z37" s="15"/>
      <c r="AA37" s="15"/>
      <c r="AB37" s="15"/>
      <c r="AC37" s="9">
        <f t="shared" si="12"/>
        <v>15</v>
      </c>
      <c r="AD37" s="9">
        <f t="shared" si="13"/>
        <v>1448</v>
      </c>
      <c r="AE37" s="9">
        <f t="shared" si="20"/>
        <v>9</v>
      </c>
      <c r="AF37" s="9">
        <f t="shared" si="21"/>
        <v>102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34</v>
      </c>
      <c r="E38" s="15">
        <v>7</v>
      </c>
      <c r="F38" s="15">
        <v>-263</v>
      </c>
      <c r="G38" s="10" t="s">
        <v>93</v>
      </c>
      <c r="H38" s="7">
        <f>VLOOKUP(G38,Names!$A$2:$C$99,2,FALSE)</f>
        <v>1470</v>
      </c>
      <c r="I38" s="22">
        <f t="shared" si="0"/>
        <v>33</v>
      </c>
      <c r="J38" s="22">
        <f t="shared" si="1"/>
        <v>7</v>
      </c>
      <c r="K38" s="22">
        <f t="shared" si="2"/>
        <v>-231</v>
      </c>
      <c r="L38">
        <f t="shared" si="14"/>
        <v>1</v>
      </c>
      <c r="M38">
        <f t="shared" si="15"/>
        <v>-26</v>
      </c>
      <c r="N38">
        <f t="shared" si="16"/>
        <v>0</v>
      </c>
      <c r="O38">
        <f t="shared" si="17"/>
        <v>-32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7</v>
      </c>
      <c r="W38" s="15">
        <f t="shared" si="19"/>
        <v>-263</v>
      </c>
      <c r="X38" s="10"/>
      <c r="Y38" s="9"/>
      <c r="Z38" s="15"/>
      <c r="AA38" s="15"/>
      <c r="AB38" s="15"/>
      <c r="AC38" s="9">
        <f t="shared" si="12"/>
        <v>34</v>
      </c>
      <c r="AD38" s="9">
        <f t="shared" si="13"/>
        <v>1444</v>
      </c>
      <c r="AE38" s="9">
        <f t="shared" si="20"/>
        <v>7</v>
      </c>
      <c r="AF38" s="9">
        <f t="shared" si="21"/>
        <v>-263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49</v>
      </c>
      <c r="E39" s="15">
        <v>4</v>
      </c>
      <c r="F39" s="15">
        <v>-193</v>
      </c>
      <c r="G39" s="10" t="s">
        <v>58</v>
      </c>
      <c r="H39" s="7">
        <f>VLOOKUP(G39,Names!$A$2:$C$99,2,FALSE)</f>
        <v>1420</v>
      </c>
      <c r="I39" s="22">
        <f t="shared" si="0"/>
        <v>46</v>
      </c>
      <c r="J39" s="22">
        <f t="shared" si="1"/>
        <v>5</v>
      </c>
      <c r="K39" s="22">
        <f t="shared" si="2"/>
        <v>-374</v>
      </c>
      <c r="L39">
        <f t="shared" si="14"/>
        <v>3</v>
      </c>
      <c r="M39">
        <f t="shared" si="15"/>
        <v>22</v>
      </c>
      <c r="N39">
        <f t="shared" si="16"/>
        <v>-1</v>
      </c>
      <c r="O39">
        <f t="shared" si="17"/>
        <v>181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4</v>
      </c>
      <c r="W39" s="15">
        <f t="shared" si="19"/>
        <v>-193</v>
      </c>
      <c r="X39" s="10"/>
      <c r="Y39" s="9"/>
      <c r="Z39" s="15"/>
      <c r="AA39" s="15"/>
      <c r="AB39" s="15"/>
      <c r="AC39" s="9">
        <f t="shared" si="12"/>
        <v>49</v>
      </c>
      <c r="AD39" s="9">
        <f t="shared" si="13"/>
        <v>1442</v>
      </c>
      <c r="AE39" s="9">
        <f t="shared" si="20"/>
        <v>4</v>
      </c>
      <c r="AF39" s="9">
        <f t="shared" si="21"/>
        <v>-193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36</v>
      </c>
      <c r="E40" s="15">
        <v>7</v>
      </c>
      <c r="F40" s="15">
        <v>-405</v>
      </c>
      <c r="G40" s="10" t="s">
        <v>85</v>
      </c>
      <c r="H40" s="7">
        <f>VLOOKUP(G40,Names!$A$2:$C$99,2,FALSE)</f>
        <v>1314</v>
      </c>
      <c r="I40" s="22">
        <f t="shared" si="0"/>
        <v>35</v>
      </c>
      <c r="J40" s="22">
        <f t="shared" si="1"/>
        <v>7</v>
      </c>
      <c r="K40" s="22">
        <f t="shared" si="2"/>
        <v>-388</v>
      </c>
      <c r="L40">
        <f t="shared" si="14"/>
        <v>1</v>
      </c>
      <c r="M40">
        <f t="shared" si="15"/>
        <v>119</v>
      </c>
      <c r="N40">
        <f t="shared" si="16"/>
        <v>0</v>
      </c>
      <c r="O40">
        <f t="shared" si="17"/>
        <v>-17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-405</v>
      </c>
      <c r="X40" s="10"/>
      <c r="Y40" s="9"/>
      <c r="Z40" s="15"/>
      <c r="AA40" s="15"/>
      <c r="AB40" s="15"/>
      <c r="AC40" s="9">
        <f t="shared" si="12"/>
        <v>36</v>
      </c>
      <c r="AD40" s="9">
        <f t="shared" si="13"/>
        <v>1433</v>
      </c>
      <c r="AE40" s="9">
        <f t="shared" si="20"/>
        <v>7</v>
      </c>
      <c r="AF40" s="9">
        <f t="shared" si="21"/>
        <v>-405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46</v>
      </c>
      <c r="E41" s="15">
        <v>5</v>
      </c>
      <c r="F41" s="15">
        <v>-374</v>
      </c>
      <c r="G41" s="10" t="s">
        <v>38</v>
      </c>
      <c r="H41" s="7">
        <f>VLOOKUP(G41,Names!$A$2:$C$99,2,FALSE)</f>
        <v>1442</v>
      </c>
      <c r="I41" s="22">
        <f t="shared" si="0"/>
        <v>49</v>
      </c>
      <c r="J41" s="22">
        <f t="shared" si="1"/>
        <v>4</v>
      </c>
      <c r="K41" s="22">
        <f t="shared" si="2"/>
        <v>-193</v>
      </c>
      <c r="L41">
        <f t="shared" si="14"/>
        <v>-3</v>
      </c>
      <c r="M41">
        <f t="shared" si="15"/>
        <v>-22</v>
      </c>
      <c r="N41">
        <f t="shared" si="16"/>
        <v>1</v>
      </c>
      <c r="O41">
        <f t="shared" si="17"/>
        <v>-181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5</v>
      </c>
      <c r="W41" s="15">
        <f t="shared" si="19"/>
        <v>-374</v>
      </c>
      <c r="X41" s="10"/>
      <c r="Y41" s="9"/>
      <c r="Z41" s="9"/>
      <c r="AA41" s="9"/>
      <c r="AB41" s="9"/>
      <c r="AC41" s="9">
        <f t="shared" si="12"/>
        <v>46</v>
      </c>
      <c r="AD41" s="9">
        <f t="shared" si="13"/>
        <v>1420</v>
      </c>
      <c r="AE41" s="9">
        <f t="shared" si="20"/>
        <v>5</v>
      </c>
      <c r="AF41" s="9">
        <f t="shared" si="21"/>
        <v>-374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20</v>
      </c>
      <c r="E42" s="15">
        <v>8</v>
      </c>
      <c r="F42" s="15">
        <v>89</v>
      </c>
      <c r="G42" s="10" t="s">
        <v>33</v>
      </c>
      <c r="H42" s="7">
        <f>VLOOKUP(G42,Names!$A$2:$C$99,2,FALSE)</f>
        <v>1716</v>
      </c>
      <c r="I42" s="22">
        <f t="shared" si="0"/>
        <v>18</v>
      </c>
      <c r="J42" s="22">
        <f t="shared" si="1"/>
        <v>8</v>
      </c>
      <c r="K42" s="22">
        <f t="shared" si="2"/>
        <v>132</v>
      </c>
      <c r="L42">
        <f t="shared" si="14"/>
        <v>2</v>
      </c>
      <c r="M42">
        <f t="shared" si="15"/>
        <v>-304</v>
      </c>
      <c r="N42">
        <f t="shared" si="16"/>
        <v>0</v>
      </c>
      <c r="O42">
        <f t="shared" si="17"/>
        <v>-43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8</v>
      </c>
      <c r="W42" s="15">
        <f t="shared" si="19"/>
        <v>89</v>
      </c>
      <c r="X42" s="10"/>
      <c r="Y42" s="9"/>
      <c r="Z42" s="15"/>
      <c r="AA42" s="15"/>
      <c r="AB42" s="15"/>
      <c r="AC42" s="9">
        <f t="shared" si="12"/>
        <v>20</v>
      </c>
      <c r="AD42" s="9">
        <f t="shared" si="13"/>
        <v>1412</v>
      </c>
      <c r="AE42" s="9">
        <f t="shared" si="20"/>
        <v>8</v>
      </c>
      <c r="AF42" s="9">
        <f t="shared" si="21"/>
        <v>89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42</v>
      </c>
      <c r="E43" s="15">
        <v>6</v>
      </c>
      <c r="F43" s="15">
        <v>-414</v>
      </c>
      <c r="G43" s="10" t="s">
        <v>37</v>
      </c>
      <c r="H43" s="7">
        <f>VLOOKUP(G43,Names!$A$2:$C$99,2,FALSE)</f>
        <v>1486</v>
      </c>
      <c r="I43" s="22">
        <f t="shared" si="0"/>
        <v>41</v>
      </c>
      <c r="J43" s="22">
        <f t="shared" si="1"/>
        <v>6</v>
      </c>
      <c r="K43" s="22">
        <f t="shared" si="2"/>
        <v>-234</v>
      </c>
      <c r="L43">
        <f t="shared" si="14"/>
        <v>1</v>
      </c>
      <c r="M43">
        <f t="shared" si="15"/>
        <v>-103</v>
      </c>
      <c r="N43">
        <f t="shared" si="16"/>
        <v>0</v>
      </c>
      <c r="O43">
        <f t="shared" si="17"/>
        <v>-180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6</v>
      </c>
      <c r="W43" s="15">
        <f t="shared" si="19"/>
        <v>-414</v>
      </c>
      <c r="X43" s="10"/>
      <c r="Y43" s="9"/>
      <c r="Z43" s="15"/>
      <c r="AA43" s="15"/>
      <c r="AB43" s="15"/>
      <c r="AC43" s="9">
        <f t="shared" si="12"/>
        <v>42</v>
      </c>
      <c r="AD43" s="9">
        <f t="shared" si="13"/>
        <v>1383</v>
      </c>
      <c r="AE43" s="9">
        <f t="shared" si="20"/>
        <v>6</v>
      </c>
      <c r="AF43" s="9">
        <f t="shared" si="21"/>
        <v>-414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37</v>
      </c>
      <c r="E44" s="15">
        <v>6</v>
      </c>
      <c r="F44" s="15">
        <v>18</v>
      </c>
      <c r="G44" s="10" t="s">
        <v>48</v>
      </c>
      <c r="H44" s="7">
        <f>VLOOKUP(G44,Names!$A$2:$C$99,2,FALSE)</f>
        <v>1341</v>
      </c>
      <c r="I44" s="22">
        <f t="shared" si="0"/>
        <v>39</v>
      </c>
      <c r="J44" s="22">
        <f t="shared" si="1"/>
        <v>6</v>
      </c>
      <c r="K44" s="22">
        <f t="shared" si="2"/>
        <v>-222</v>
      </c>
      <c r="L44">
        <f t="shared" si="14"/>
        <v>-2</v>
      </c>
      <c r="M44">
        <f t="shared" si="15"/>
        <v>36</v>
      </c>
      <c r="N44">
        <f t="shared" si="16"/>
        <v>0</v>
      </c>
      <c r="O44">
        <f t="shared" si="17"/>
        <v>240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6</v>
      </c>
      <c r="W44" s="15">
        <f t="shared" si="19"/>
        <v>18</v>
      </c>
      <c r="X44" s="10"/>
      <c r="Y44" s="9"/>
      <c r="Z44" s="15"/>
      <c r="AA44" s="15"/>
      <c r="AB44" s="15"/>
      <c r="AC44" s="9">
        <f t="shared" si="12"/>
        <v>37</v>
      </c>
      <c r="AD44" s="9">
        <f t="shared" si="13"/>
        <v>1377</v>
      </c>
      <c r="AE44" s="9">
        <f t="shared" si="20"/>
        <v>6</v>
      </c>
      <c r="AF44" s="9">
        <f t="shared" si="21"/>
        <v>18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26</v>
      </c>
      <c r="E45" s="15">
        <v>8</v>
      </c>
      <c r="F45" s="15">
        <v>-491</v>
      </c>
      <c r="G45" s="10" t="s">
        <v>64</v>
      </c>
      <c r="H45" s="7">
        <f>VLOOKUP(G45,Names!$A$2:$C$99,2,FALSE)</f>
        <v>1536</v>
      </c>
      <c r="I45" s="22">
        <f t="shared" si="0"/>
        <v>25</v>
      </c>
      <c r="J45" s="22">
        <f t="shared" si="1"/>
        <v>8</v>
      </c>
      <c r="K45" s="22">
        <f t="shared" si="2"/>
        <v>-288</v>
      </c>
      <c r="L45">
        <f t="shared" si="14"/>
        <v>1</v>
      </c>
      <c r="M45">
        <f t="shared" si="15"/>
        <v>-160</v>
      </c>
      <c r="N45">
        <f t="shared" si="16"/>
        <v>0</v>
      </c>
      <c r="O45">
        <f t="shared" si="17"/>
        <v>-203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-491</v>
      </c>
      <c r="X45" s="10"/>
      <c r="Y45" s="9"/>
      <c r="Z45" s="15"/>
      <c r="AA45" s="15"/>
      <c r="AB45" s="15"/>
      <c r="AC45" s="9">
        <f t="shared" si="12"/>
        <v>26</v>
      </c>
      <c r="AD45" s="9">
        <f t="shared" si="13"/>
        <v>1376</v>
      </c>
      <c r="AE45" s="9">
        <f t="shared" si="20"/>
        <v>8</v>
      </c>
      <c r="AF45" s="9">
        <f t="shared" si="21"/>
        <v>-491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47</v>
      </c>
      <c r="E46" s="15">
        <v>5</v>
      </c>
      <c r="F46" s="15">
        <v>-396</v>
      </c>
      <c r="G46" s="10" t="s">
        <v>45</v>
      </c>
      <c r="H46" s="7">
        <f>VLOOKUP(G46,Names!$A$2:$C$99,2,FALSE)</f>
        <v>1359</v>
      </c>
      <c r="I46" s="22">
        <f t="shared" si="0"/>
        <v>45</v>
      </c>
      <c r="J46" s="22">
        <f t="shared" si="1"/>
        <v>5</v>
      </c>
      <c r="K46" s="22">
        <f t="shared" si="2"/>
        <v>-277</v>
      </c>
      <c r="L46">
        <f t="shared" si="14"/>
        <v>2</v>
      </c>
      <c r="M46">
        <f t="shared" si="15"/>
        <v>17</v>
      </c>
      <c r="N46">
        <f t="shared" si="16"/>
        <v>0</v>
      </c>
      <c r="O46">
        <f t="shared" si="17"/>
        <v>-119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5</v>
      </c>
      <c r="W46" s="15">
        <f t="shared" si="19"/>
        <v>-396</v>
      </c>
      <c r="X46" s="10"/>
      <c r="Y46" s="9"/>
      <c r="Z46" s="15"/>
      <c r="AA46" s="15"/>
      <c r="AB46" s="15"/>
      <c r="AC46" s="9">
        <f t="shared" si="12"/>
        <v>47</v>
      </c>
      <c r="AD46" s="9">
        <f t="shared" si="13"/>
        <v>1376</v>
      </c>
      <c r="AE46" s="9">
        <f t="shared" si="20"/>
        <v>5</v>
      </c>
      <c r="AF46" s="9">
        <f t="shared" si="21"/>
        <v>-396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31</v>
      </c>
      <c r="E47" s="15">
        <v>7</v>
      </c>
      <c r="F47" s="15">
        <v>-50</v>
      </c>
      <c r="G47" s="10" t="s">
        <v>100</v>
      </c>
      <c r="H47" s="7">
        <f>VLOOKUP(G47,Names!$A$2:$C$99,2,FALSE)</f>
        <v>1628</v>
      </c>
      <c r="I47" s="22">
        <f t="shared" si="0"/>
        <v>32</v>
      </c>
      <c r="J47" s="22">
        <f t="shared" si="1"/>
        <v>7</v>
      </c>
      <c r="K47" s="22">
        <f t="shared" si="2"/>
        <v>-62</v>
      </c>
      <c r="L47">
        <f t="shared" si="14"/>
        <v>-1</v>
      </c>
      <c r="M47">
        <f t="shared" si="15"/>
        <v>-260</v>
      </c>
      <c r="N47">
        <f t="shared" si="16"/>
        <v>0</v>
      </c>
      <c r="O47">
        <f t="shared" si="17"/>
        <v>12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7</v>
      </c>
      <c r="W47" s="15">
        <f t="shared" si="19"/>
        <v>-50</v>
      </c>
      <c r="X47" s="10"/>
      <c r="Y47" s="9"/>
      <c r="Z47" s="15"/>
      <c r="AA47" s="15"/>
      <c r="AB47" s="15"/>
      <c r="AC47" s="9">
        <f t="shared" si="12"/>
        <v>31</v>
      </c>
      <c r="AD47" s="9">
        <f t="shared" si="13"/>
        <v>1368</v>
      </c>
      <c r="AE47" s="9">
        <f t="shared" si="20"/>
        <v>7</v>
      </c>
      <c r="AF47" s="9">
        <f t="shared" si="21"/>
        <v>-50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45</v>
      </c>
      <c r="E48" s="15">
        <v>5</v>
      </c>
      <c r="F48" s="15">
        <v>-277</v>
      </c>
      <c r="G48" s="10" t="s">
        <v>56</v>
      </c>
      <c r="H48" s="7">
        <f>VLOOKUP(G48,Names!$A$2:$C$99,2,FALSE)</f>
        <v>1376</v>
      </c>
      <c r="I48" s="22">
        <f t="shared" si="0"/>
        <v>47</v>
      </c>
      <c r="J48" s="22">
        <f t="shared" si="1"/>
        <v>5</v>
      </c>
      <c r="K48" s="22">
        <f t="shared" si="2"/>
        <v>-396</v>
      </c>
      <c r="L48">
        <f t="shared" si="14"/>
        <v>-2</v>
      </c>
      <c r="M48">
        <f t="shared" si="15"/>
        <v>-17</v>
      </c>
      <c r="N48">
        <f t="shared" si="16"/>
        <v>0</v>
      </c>
      <c r="O48">
        <f t="shared" si="17"/>
        <v>119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5</v>
      </c>
      <c r="W48" s="15">
        <f t="shared" si="19"/>
        <v>-277</v>
      </c>
      <c r="X48" s="10"/>
      <c r="Y48" s="9"/>
      <c r="Z48" s="15"/>
      <c r="AA48" s="15"/>
      <c r="AB48" s="15"/>
      <c r="AC48" s="9">
        <f t="shared" si="12"/>
        <v>45</v>
      </c>
      <c r="AD48" s="9">
        <f t="shared" si="13"/>
        <v>1359</v>
      </c>
      <c r="AE48" s="9">
        <f t="shared" si="20"/>
        <v>5</v>
      </c>
      <c r="AF48" s="9">
        <f t="shared" si="21"/>
        <v>-277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39</v>
      </c>
      <c r="E49" s="15">
        <v>6</v>
      </c>
      <c r="F49" s="15">
        <v>-222</v>
      </c>
      <c r="G49" s="10" t="s">
        <v>76</v>
      </c>
      <c r="H49" s="7">
        <f>VLOOKUP(G49,Names!$A$2:$C$99,2,FALSE)</f>
        <v>1377</v>
      </c>
      <c r="I49" s="22">
        <f t="shared" si="0"/>
        <v>37</v>
      </c>
      <c r="J49" s="22">
        <f t="shared" si="1"/>
        <v>6</v>
      </c>
      <c r="K49" s="22">
        <f t="shared" si="2"/>
        <v>18</v>
      </c>
      <c r="L49">
        <f t="shared" si="14"/>
        <v>2</v>
      </c>
      <c r="M49">
        <f t="shared" si="15"/>
        <v>-36</v>
      </c>
      <c r="N49">
        <f t="shared" si="16"/>
        <v>0</v>
      </c>
      <c r="O49">
        <f t="shared" si="17"/>
        <v>-240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6</v>
      </c>
      <c r="W49" s="15">
        <f t="shared" si="19"/>
        <v>-222</v>
      </c>
      <c r="X49" s="10"/>
      <c r="Y49" s="9"/>
      <c r="Z49" s="15"/>
      <c r="AA49" s="15"/>
      <c r="AB49" s="15"/>
      <c r="AC49" s="9">
        <f t="shared" si="12"/>
        <v>39</v>
      </c>
      <c r="AD49" s="9">
        <f t="shared" si="13"/>
        <v>1341</v>
      </c>
      <c r="AE49" s="9">
        <f t="shared" si="20"/>
        <v>6</v>
      </c>
      <c r="AF49" s="9">
        <f t="shared" si="21"/>
        <v>-222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4</v>
      </c>
      <c r="F50" s="15">
        <v>-804</v>
      </c>
      <c r="G50" s="10" t="s">
        <v>6</v>
      </c>
      <c r="H50" s="7">
        <f>VLOOKUP(G50,Names!$A$2:$C$99,2,FALSE)</f>
        <v>1291</v>
      </c>
      <c r="I50" s="22">
        <f t="shared" si="0"/>
        <v>50</v>
      </c>
      <c r="J50" s="22">
        <f t="shared" si="1"/>
        <v>4</v>
      </c>
      <c r="K50" s="22">
        <f t="shared" si="2"/>
        <v>-698</v>
      </c>
      <c r="L50">
        <f t="shared" si="14"/>
        <v>2</v>
      </c>
      <c r="M50">
        <f t="shared" si="15"/>
        <v>40</v>
      </c>
      <c r="N50">
        <f t="shared" si="16"/>
        <v>0</v>
      </c>
      <c r="O50">
        <f t="shared" si="17"/>
        <v>-106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-804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4</v>
      </c>
      <c r="AF50" s="9">
        <f t="shared" si="21"/>
        <v>-804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48</v>
      </c>
      <c r="E51" s="15">
        <v>5</v>
      </c>
      <c r="F51" s="15">
        <v>-598</v>
      </c>
      <c r="G51" s="10" t="s">
        <v>49</v>
      </c>
      <c r="H51" s="7">
        <f>VLOOKUP(G51,Names!$A$2:$C$99,2,FALSE)</f>
        <v>1306</v>
      </c>
      <c r="I51" s="22">
        <f t="shared" si="0"/>
        <v>51</v>
      </c>
      <c r="J51" s="22">
        <f t="shared" si="1"/>
        <v>4</v>
      </c>
      <c r="K51" s="22">
        <f t="shared" si="2"/>
        <v>-762</v>
      </c>
      <c r="L51">
        <f t="shared" si="14"/>
        <v>-3</v>
      </c>
      <c r="M51">
        <f t="shared" si="15"/>
        <v>19</v>
      </c>
      <c r="N51">
        <f t="shared" si="16"/>
        <v>1</v>
      </c>
      <c r="O51">
        <f t="shared" si="17"/>
        <v>164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5</v>
      </c>
      <c r="W51" s="15">
        <f t="shared" si="19"/>
        <v>-598</v>
      </c>
      <c r="X51" s="10"/>
      <c r="Y51" s="9"/>
      <c r="Z51" s="15"/>
      <c r="AA51" s="15"/>
      <c r="AB51" s="15"/>
      <c r="AC51" s="9">
        <f t="shared" si="12"/>
        <v>48</v>
      </c>
      <c r="AD51" s="9">
        <f t="shared" si="13"/>
        <v>1325</v>
      </c>
      <c r="AE51" s="9">
        <f t="shared" si="20"/>
        <v>5</v>
      </c>
      <c r="AF51" s="9">
        <f t="shared" si="21"/>
        <v>-598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35</v>
      </c>
      <c r="E52" s="15">
        <v>7</v>
      </c>
      <c r="F52" s="15">
        <v>-388</v>
      </c>
      <c r="G52" s="10" t="s">
        <v>24</v>
      </c>
      <c r="H52" s="7">
        <f>VLOOKUP(G52,Names!$A$2:$C$99,2,FALSE)</f>
        <v>1433</v>
      </c>
      <c r="I52" s="22">
        <f t="shared" si="0"/>
        <v>36</v>
      </c>
      <c r="J52" s="22">
        <f t="shared" si="1"/>
        <v>7</v>
      </c>
      <c r="K52" s="22">
        <f t="shared" si="2"/>
        <v>-405</v>
      </c>
      <c r="L52">
        <f t="shared" si="14"/>
        <v>-1</v>
      </c>
      <c r="M52">
        <f t="shared" si="15"/>
        <v>-119</v>
      </c>
      <c r="N52">
        <f t="shared" si="16"/>
        <v>0</v>
      </c>
      <c r="O52">
        <f t="shared" si="17"/>
        <v>17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7</v>
      </c>
      <c r="W52" s="15">
        <f t="shared" si="19"/>
        <v>-388</v>
      </c>
      <c r="X52" s="10"/>
      <c r="Y52" s="9"/>
      <c r="Z52" s="15"/>
      <c r="AA52" s="15"/>
      <c r="AB52" s="15"/>
      <c r="AC52" s="9">
        <f t="shared" si="12"/>
        <v>35</v>
      </c>
      <c r="AD52" s="9">
        <f t="shared" si="13"/>
        <v>1314</v>
      </c>
      <c r="AE52" s="9">
        <f t="shared" si="20"/>
        <v>7</v>
      </c>
      <c r="AF52" s="9">
        <f t="shared" si="21"/>
        <v>-388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4</v>
      </c>
      <c r="F53" s="15">
        <v>-762</v>
      </c>
      <c r="G53" s="10" t="s">
        <v>13</v>
      </c>
      <c r="H53" s="7">
        <f>VLOOKUP(G53,Names!$A$2:$C$99,2,FALSE)</f>
        <v>1325</v>
      </c>
      <c r="I53" s="22">
        <f t="shared" si="0"/>
        <v>48</v>
      </c>
      <c r="J53" s="22">
        <f t="shared" si="1"/>
        <v>5</v>
      </c>
      <c r="K53" s="22">
        <f t="shared" si="2"/>
        <v>-598</v>
      </c>
      <c r="L53">
        <f t="shared" si="14"/>
        <v>3</v>
      </c>
      <c r="M53">
        <f t="shared" si="15"/>
        <v>-19</v>
      </c>
      <c r="N53">
        <f t="shared" si="16"/>
        <v>-1</v>
      </c>
      <c r="O53">
        <f t="shared" si="17"/>
        <v>-164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4</v>
      </c>
      <c r="W53" s="15">
        <f t="shared" si="19"/>
        <v>-762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4</v>
      </c>
      <c r="AF53" s="9">
        <f t="shared" si="21"/>
        <v>-762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50</v>
      </c>
      <c r="E54" s="19">
        <v>4</v>
      </c>
      <c r="F54" s="19">
        <v>-698</v>
      </c>
      <c r="G54" s="12" t="s">
        <v>34</v>
      </c>
      <c r="H54" s="7">
        <f>VLOOKUP(G54,Names!$A$2:$C$99,2,FALSE)</f>
        <v>1331</v>
      </c>
      <c r="I54" s="22">
        <f t="shared" si="0"/>
        <v>52</v>
      </c>
      <c r="J54" s="22">
        <f t="shared" si="1"/>
        <v>4</v>
      </c>
      <c r="K54" s="22">
        <f t="shared" si="2"/>
        <v>-804</v>
      </c>
      <c r="L54">
        <f t="shared" si="14"/>
        <v>-2</v>
      </c>
      <c r="M54">
        <f t="shared" si="15"/>
        <v>-40</v>
      </c>
      <c r="N54">
        <f t="shared" si="16"/>
        <v>0</v>
      </c>
      <c r="O54">
        <f t="shared" si="17"/>
        <v>106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4</v>
      </c>
      <c r="W54" s="15">
        <f t="shared" si="19"/>
        <v>-698</v>
      </c>
      <c r="X54" s="12"/>
      <c r="Y54" s="9"/>
      <c r="Z54" s="19"/>
      <c r="AA54" s="19"/>
      <c r="AB54" s="19"/>
      <c r="AC54" s="9">
        <f t="shared" si="12"/>
        <v>50</v>
      </c>
      <c r="AD54" s="9">
        <f t="shared" si="13"/>
        <v>1291</v>
      </c>
      <c r="AE54" s="19">
        <f t="shared" si="20"/>
        <v>4</v>
      </c>
      <c r="AF54" s="19">
        <f t="shared" si="21"/>
        <v>-698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13</v>
      </c>
      <c r="F104" s="15">
        <f t="shared" si="22"/>
        <v>964</v>
      </c>
      <c r="G104" s="11"/>
      <c r="L104" s="3">
        <f t="shared" ref="L104:O104" si="23">(MAX(L3:L54))</f>
        <v>3</v>
      </c>
      <c r="M104" s="3">
        <f t="shared" si="23"/>
        <v>304</v>
      </c>
      <c r="N104" s="3">
        <f t="shared" si="23"/>
        <v>3</v>
      </c>
      <c r="O104" s="3">
        <f t="shared" si="23"/>
        <v>290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13</v>
      </c>
      <c r="AF104" s="15">
        <f t="shared" si="24"/>
        <v>964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4</v>
      </c>
      <c r="F105" s="15" cm="1">
        <f t="array" ref="F105">MIN((ABS(F3:F54)))</f>
        <v>18</v>
      </c>
      <c r="G105" s="11"/>
      <c r="L105" s="3" cm="1">
        <f t="array" ref="L105">MIN((ABS(L3:L54)))</f>
        <v>1</v>
      </c>
      <c r="M105" s="3" cm="1">
        <f t="array" ref="M105">MIN((ABS(M3:M54)))</f>
        <v>1</v>
      </c>
      <c r="N105" s="3" cm="1">
        <f t="array" ref="N105">MIN((ABS(N3:N54)))</f>
        <v>0</v>
      </c>
      <c r="O105" s="3" cm="1">
        <f t="array" ref="O105">MIN((ABS(O3:O54)))</f>
        <v>12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4</v>
      </c>
      <c r="AF105" s="15" cm="1">
        <f t="array" ref="AF105">MIN((ABS(AF3:AF54)))</f>
        <v>18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0BE90-684C-499A-9787-F1F1555655DC}">
  <dimension ref="A1:AF105"/>
  <sheetViews>
    <sheetView workbookViewId="0">
      <pane xSplit="7" ySplit="2" topLeftCell="H48" activePane="bottomRight" state="frozen"/>
      <selection pane="topRight" activeCell="H1" sqref="H1"/>
      <selection pane="bottomLeft" activeCell="A3" sqref="A3"/>
      <selection pane="bottomRight" activeCell="I53" sqref="I53:K53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7.5703125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160</v>
      </c>
      <c r="E1" s="23"/>
      <c r="F1" s="23"/>
      <c r="G1" s="27" t="s">
        <v>163</v>
      </c>
      <c r="H1" s="28"/>
      <c r="I1" s="29"/>
      <c r="J1" s="29"/>
      <c r="K1" s="29"/>
      <c r="L1" s="29"/>
      <c r="M1" s="29"/>
      <c r="N1" s="29"/>
      <c r="O1" s="29"/>
      <c r="P1" s="24" t="s">
        <v>161</v>
      </c>
      <c r="Q1" s="25"/>
      <c r="R1" s="25"/>
      <c r="S1" s="25"/>
      <c r="T1" s="25"/>
      <c r="U1" s="25"/>
      <c r="V1" s="25"/>
      <c r="W1" s="26"/>
      <c r="X1" s="24" t="s">
        <v>162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2</v>
      </c>
      <c r="E3" s="15">
        <v>10</v>
      </c>
      <c r="F3" s="15">
        <v>727</v>
      </c>
      <c r="G3" s="10" t="s">
        <v>19</v>
      </c>
      <c r="H3" s="7">
        <f>VLOOKUP(G3,Names!$A$2:$C$99,2,FALSE)</f>
        <v>1907</v>
      </c>
      <c r="I3" s="22">
        <f t="shared" ref="I3:I54" si="0">VLOOKUP($G3,$A$3:$F$100,4,FALSE)</f>
        <v>4</v>
      </c>
      <c r="J3" s="22">
        <f t="shared" ref="J3:J54" si="1">VLOOKUP($G3,$A$3:$F$100,5,FALSE)</f>
        <v>9</v>
      </c>
      <c r="K3" s="22">
        <f t="shared" ref="K3:K54" si="2">VLOOKUP($G3,$A$3:$F$100,6,FALSE)</f>
        <v>832</v>
      </c>
      <c r="L3">
        <f t="shared" ref="L3:L34" si="3">D3-I3</f>
        <v>-2</v>
      </c>
      <c r="M3">
        <f t="shared" ref="M3:M34" si="4">B3-H3</f>
        <v>220</v>
      </c>
      <c r="N3">
        <f t="shared" ref="N3:N34" si="5">E3-J3</f>
        <v>1</v>
      </c>
      <c r="O3">
        <f t="shared" ref="O3:O34" si="6">F3-K3</f>
        <v>-105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10</v>
      </c>
      <c r="W3" s="15">
        <f t="shared" ref="W3:W34" si="8">F3-T3</f>
        <v>727</v>
      </c>
      <c r="X3" s="10"/>
      <c r="Y3" s="9"/>
      <c r="Z3" s="9"/>
      <c r="AA3" s="9"/>
      <c r="AB3" s="9"/>
      <c r="AC3" s="9">
        <f>D3-Z3</f>
        <v>2</v>
      </c>
      <c r="AD3" s="9">
        <f>B3-Y3</f>
        <v>2127</v>
      </c>
      <c r="AE3" s="9">
        <f t="shared" ref="AE3:AE34" si="9">E3-AA3</f>
        <v>10</v>
      </c>
      <c r="AF3" s="9">
        <f t="shared" ref="AF3:AF34" si="10">F3-AB3</f>
        <v>727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3</v>
      </c>
      <c r="E4" s="15">
        <v>10</v>
      </c>
      <c r="F4" s="15">
        <v>545</v>
      </c>
      <c r="G4" s="10" t="s">
        <v>72</v>
      </c>
      <c r="H4" s="7">
        <f>VLOOKUP(G4,Names!$A$2:$C$99,2,FALSE)</f>
        <v>1856</v>
      </c>
      <c r="I4" s="22">
        <f t="shared" si="0"/>
        <v>1</v>
      </c>
      <c r="J4" s="22">
        <f t="shared" si="1"/>
        <v>13</v>
      </c>
      <c r="K4" s="22">
        <f t="shared" si="2"/>
        <v>982</v>
      </c>
      <c r="L4">
        <f t="shared" si="3"/>
        <v>2</v>
      </c>
      <c r="M4">
        <f t="shared" si="4"/>
        <v>178</v>
      </c>
      <c r="N4">
        <f t="shared" si="5"/>
        <v>-3</v>
      </c>
      <c r="O4">
        <f t="shared" si="6"/>
        <v>-437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10</v>
      </c>
      <c r="W4" s="15">
        <f t="shared" si="8"/>
        <v>545</v>
      </c>
      <c r="X4" s="10"/>
      <c r="Y4" s="9"/>
      <c r="Z4" s="9"/>
      <c r="AA4" s="9"/>
      <c r="AB4" s="9"/>
      <c r="AC4" s="9">
        <f t="shared" ref="AC4:AC54" si="12">D4-Z4</f>
        <v>3</v>
      </c>
      <c r="AD4" s="9">
        <f t="shared" ref="AD4:AD54" si="13">B4-Y4</f>
        <v>2034</v>
      </c>
      <c r="AE4" s="9">
        <f t="shared" si="9"/>
        <v>10</v>
      </c>
      <c r="AF4" s="9">
        <f t="shared" si="10"/>
        <v>545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11</v>
      </c>
      <c r="E5" s="15">
        <v>8</v>
      </c>
      <c r="F5" s="15">
        <v>672</v>
      </c>
      <c r="G5" s="10" t="s">
        <v>2</v>
      </c>
      <c r="H5" s="7">
        <f>VLOOKUP(G5,Names!$A$2:$C$99,2,FALSE)</f>
        <v>1685</v>
      </c>
      <c r="I5" s="22">
        <f t="shared" si="0"/>
        <v>13</v>
      </c>
      <c r="J5" s="22">
        <f t="shared" si="1"/>
        <v>8</v>
      </c>
      <c r="K5" s="22">
        <f t="shared" si="2"/>
        <v>399</v>
      </c>
      <c r="L5">
        <f t="shared" si="3"/>
        <v>-2</v>
      </c>
      <c r="M5">
        <f t="shared" si="4"/>
        <v>311</v>
      </c>
      <c r="N5">
        <f t="shared" si="5"/>
        <v>0</v>
      </c>
      <c r="O5">
        <f t="shared" si="6"/>
        <v>273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8</v>
      </c>
      <c r="W5" s="15">
        <f t="shared" si="8"/>
        <v>672</v>
      </c>
      <c r="X5" s="10"/>
      <c r="Y5" s="9"/>
      <c r="Z5" s="15"/>
      <c r="AA5" s="15"/>
      <c r="AB5" s="15"/>
      <c r="AC5" s="9">
        <f t="shared" si="12"/>
        <v>11</v>
      </c>
      <c r="AD5" s="9">
        <f t="shared" si="13"/>
        <v>1996</v>
      </c>
      <c r="AE5" s="9">
        <f t="shared" si="9"/>
        <v>8</v>
      </c>
      <c r="AF5" s="9">
        <f t="shared" si="10"/>
        <v>672</v>
      </c>
    </row>
    <row r="6" spans="1:32" x14ac:dyDescent="0.25">
      <c r="A6" s="11" t="s">
        <v>9</v>
      </c>
      <c r="B6" s="15">
        <v>1942</v>
      </c>
      <c r="C6" s="15">
        <v>4</v>
      </c>
      <c r="D6" s="15">
        <v>5</v>
      </c>
      <c r="E6" s="15">
        <v>9</v>
      </c>
      <c r="F6" s="15">
        <v>494</v>
      </c>
      <c r="G6" s="10" t="s">
        <v>8</v>
      </c>
      <c r="H6" s="7">
        <f>VLOOKUP(G6,Names!$A$2:$C$99,2,FALSE)</f>
        <v>1752</v>
      </c>
      <c r="I6" s="22">
        <f t="shared" si="0"/>
        <v>6</v>
      </c>
      <c r="J6" s="22">
        <f t="shared" si="1"/>
        <v>9</v>
      </c>
      <c r="K6" s="22">
        <f t="shared" si="2"/>
        <v>452</v>
      </c>
      <c r="L6">
        <f t="shared" si="3"/>
        <v>-1</v>
      </c>
      <c r="M6">
        <f t="shared" si="4"/>
        <v>190</v>
      </c>
      <c r="N6">
        <f t="shared" si="5"/>
        <v>0</v>
      </c>
      <c r="O6">
        <f t="shared" si="6"/>
        <v>42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9</v>
      </c>
      <c r="W6" s="15">
        <f t="shared" si="8"/>
        <v>494</v>
      </c>
      <c r="X6" s="10"/>
      <c r="Y6" s="9"/>
      <c r="Z6" s="15"/>
      <c r="AA6" s="15"/>
      <c r="AB6" s="15"/>
      <c r="AC6" s="9">
        <f t="shared" si="12"/>
        <v>5</v>
      </c>
      <c r="AD6" s="9">
        <f t="shared" si="13"/>
        <v>1942</v>
      </c>
      <c r="AE6" s="9">
        <f t="shared" si="9"/>
        <v>9</v>
      </c>
      <c r="AF6" s="9">
        <f t="shared" si="10"/>
        <v>494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4</v>
      </c>
      <c r="E7" s="15">
        <v>9</v>
      </c>
      <c r="F7" s="15">
        <v>832</v>
      </c>
      <c r="G7" s="10" t="s">
        <v>15</v>
      </c>
      <c r="H7" s="7">
        <f>VLOOKUP(G7,Names!$A$2:$C$99,2,FALSE)</f>
        <v>2127</v>
      </c>
      <c r="I7" s="22">
        <f t="shared" si="0"/>
        <v>2</v>
      </c>
      <c r="J7" s="22">
        <f t="shared" si="1"/>
        <v>10</v>
      </c>
      <c r="K7" s="22">
        <f t="shared" si="2"/>
        <v>727</v>
      </c>
      <c r="L7">
        <f t="shared" si="3"/>
        <v>2</v>
      </c>
      <c r="M7">
        <f t="shared" si="4"/>
        <v>-220</v>
      </c>
      <c r="N7">
        <f t="shared" si="5"/>
        <v>-1</v>
      </c>
      <c r="O7">
        <f t="shared" si="6"/>
        <v>105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9</v>
      </c>
      <c r="W7" s="15">
        <f t="shared" si="8"/>
        <v>832</v>
      </c>
      <c r="X7" s="10"/>
      <c r="Y7" s="9"/>
      <c r="Z7" s="15"/>
      <c r="AA7" s="15"/>
      <c r="AB7" s="15"/>
      <c r="AC7" s="9">
        <f t="shared" si="12"/>
        <v>4</v>
      </c>
      <c r="AD7" s="9">
        <f t="shared" si="13"/>
        <v>1907</v>
      </c>
      <c r="AE7" s="9">
        <f t="shared" si="9"/>
        <v>9</v>
      </c>
      <c r="AF7" s="9">
        <f t="shared" si="10"/>
        <v>832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14</v>
      </c>
      <c r="E8" s="15">
        <v>8</v>
      </c>
      <c r="F8" s="15">
        <v>332</v>
      </c>
      <c r="G8" s="10" t="s">
        <v>57</v>
      </c>
      <c r="H8" s="7">
        <f>VLOOKUP(G8,Names!$A$2:$C$99,2,FALSE)</f>
        <v>1760</v>
      </c>
      <c r="I8" s="22">
        <f t="shared" si="0"/>
        <v>12</v>
      </c>
      <c r="J8" s="22">
        <f t="shared" si="1"/>
        <v>8</v>
      </c>
      <c r="K8" s="22">
        <f t="shared" si="2"/>
        <v>452</v>
      </c>
      <c r="L8">
        <f t="shared" si="3"/>
        <v>2</v>
      </c>
      <c r="M8">
        <f t="shared" si="4"/>
        <v>116</v>
      </c>
      <c r="N8">
        <f t="shared" si="5"/>
        <v>0</v>
      </c>
      <c r="O8">
        <f t="shared" si="6"/>
        <v>-120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8</v>
      </c>
      <c r="W8" s="15">
        <f t="shared" si="8"/>
        <v>332</v>
      </c>
      <c r="X8" s="10"/>
      <c r="Y8" s="9"/>
      <c r="Z8" s="15"/>
      <c r="AA8" s="15"/>
      <c r="AB8" s="15"/>
      <c r="AC8" s="9">
        <f t="shared" si="12"/>
        <v>14</v>
      </c>
      <c r="AD8" s="9">
        <f t="shared" si="13"/>
        <v>1876</v>
      </c>
      <c r="AE8" s="9">
        <f t="shared" si="9"/>
        <v>8</v>
      </c>
      <c r="AF8" s="9">
        <f t="shared" si="10"/>
        <v>332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13</v>
      </c>
      <c r="F9" s="15">
        <v>982</v>
      </c>
      <c r="G9" s="10" t="s">
        <v>12</v>
      </c>
      <c r="H9" s="7">
        <f>VLOOKUP(G9,Names!$A$2:$C$99,2,FALSE)</f>
        <v>2034</v>
      </c>
      <c r="I9" s="22">
        <f t="shared" si="0"/>
        <v>3</v>
      </c>
      <c r="J9" s="22">
        <f t="shared" si="1"/>
        <v>10</v>
      </c>
      <c r="K9" s="22">
        <f t="shared" si="2"/>
        <v>545</v>
      </c>
      <c r="L9">
        <f t="shared" si="3"/>
        <v>-2</v>
      </c>
      <c r="M9">
        <f t="shared" si="4"/>
        <v>-178</v>
      </c>
      <c r="N9">
        <f t="shared" si="5"/>
        <v>3</v>
      </c>
      <c r="O9">
        <f t="shared" si="6"/>
        <v>437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13</v>
      </c>
      <c r="W9" s="15">
        <f t="shared" si="8"/>
        <v>982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13</v>
      </c>
      <c r="AF9" s="9">
        <f t="shared" si="10"/>
        <v>982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23</v>
      </c>
      <c r="E10" s="15">
        <v>7</v>
      </c>
      <c r="F10" s="15">
        <v>91</v>
      </c>
      <c r="G10" s="10" t="s">
        <v>33</v>
      </c>
      <c r="H10" s="7">
        <f>VLOOKUP(G10,Names!$A$2:$C$99,2,FALSE)</f>
        <v>1716</v>
      </c>
      <c r="I10" s="22">
        <f t="shared" si="0"/>
        <v>24</v>
      </c>
      <c r="J10" s="22">
        <f t="shared" si="1"/>
        <v>7</v>
      </c>
      <c r="K10" s="22">
        <f t="shared" si="2"/>
        <v>79</v>
      </c>
      <c r="L10">
        <f t="shared" si="3"/>
        <v>-1</v>
      </c>
      <c r="M10">
        <f t="shared" si="4"/>
        <v>62</v>
      </c>
      <c r="N10">
        <f t="shared" si="5"/>
        <v>0</v>
      </c>
      <c r="O10">
        <f t="shared" si="6"/>
        <v>12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7</v>
      </c>
      <c r="W10" s="15">
        <f t="shared" si="8"/>
        <v>91</v>
      </c>
      <c r="X10" s="10"/>
      <c r="Y10" s="9"/>
      <c r="Z10" s="15"/>
      <c r="AA10" s="15"/>
      <c r="AB10" s="15"/>
      <c r="AC10" s="9">
        <f t="shared" si="12"/>
        <v>23</v>
      </c>
      <c r="AD10" s="9">
        <f t="shared" si="13"/>
        <v>1778</v>
      </c>
      <c r="AE10" s="9">
        <f t="shared" si="9"/>
        <v>7</v>
      </c>
      <c r="AF10" s="9">
        <f t="shared" si="10"/>
        <v>91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15</v>
      </c>
      <c r="E11" s="15">
        <v>8</v>
      </c>
      <c r="F11" s="15">
        <v>319</v>
      </c>
      <c r="G11" s="10" t="s">
        <v>113</v>
      </c>
      <c r="H11" s="7">
        <f>VLOOKUP(G11,Names!$A$2:$C$99,2,FALSE)</f>
        <v>1493</v>
      </c>
      <c r="I11" s="22">
        <f t="shared" si="0"/>
        <v>16</v>
      </c>
      <c r="J11" s="22">
        <f t="shared" si="1"/>
        <v>8</v>
      </c>
      <c r="K11" s="22">
        <f t="shared" si="2"/>
        <v>111</v>
      </c>
      <c r="L11">
        <f t="shared" si="3"/>
        <v>-1</v>
      </c>
      <c r="M11">
        <f t="shared" si="4"/>
        <v>275</v>
      </c>
      <c r="N11">
        <f t="shared" si="5"/>
        <v>0</v>
      </c>
      <c r="O11">
        <f t="shared" si="6"/>
        <v>208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8</v>
      </c>
      <c r="W11" s="15">
        <f t="shared" si="8"/>
        <v>319</v>
      </c>
      <c r="X11" s="10"/>
      <c r="Y11" s="9"/>
      <c r="Z11" s="15"/>
      <c r="AA11" s="15"/>
      <c r="AB11" s="15"/>
      <c r="AC11" s="9">
        <f t="shared" si="12"/>
        <v>15</v>
      </c>
      <c r="AD11" s="9">
        <f t="shared" si="13"/>
        <v>1768</v>
      </c>
      <c r="AE11" s="9">
        <f t="shared" si="9"/>
        <v>8</v>
      </c>
      <c r="AF11" s="9">
        <f t="shared" si="10"/>
        <v>319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12</v>
      </c>
      <c r="E12" s="15">
        <v>8</v>
      </c>
      <c r="F12" s="15">
        <v>452</v>
      </c>
      <c r="G12" s="10" t="s">
        <v>31</v>
      </c>
      <c r="H12" s="7">
        <f>VLOOKUP(G12,Names!$A$2:$C$99,2,FALSE)</f>
        <v>1876</v>
      </c>
      <c r="I12" s="22">
        <f t="shared" si="0"/>
        <v>14</v>
      </c>
      <c r="J12" s="22">
        <f t="shared" si="1"/>
        <v>8</v>
      </c>
      <c r="K12" s="22">
        <f t="shared" si="2"/>
        <v>332</v>
      </c>
      <c r="L12">
        <f t="shared" si="3"/>
        <v>-2</v>
      </c>
      <c r="M12">
        <f t="shared" si="4"/>
        <v>-116</v>
      </c>
      <c r="N12">
        <f t="shared" si="5"/>
        <v>0</v>
      </c>
      <c r="O12">
        <f t="shared" si="6"/>
        <v>120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8</v>
      </c>
      <c r="W12" s="15">
        <f t="shared" si="8"/>
        <v>452</v>
      </c>
      <c r="X12" s="10"/>
      <c r="Y12" s="9"/>
      <c r="Z12" s="15"/>
      <c r="AA12" s="15"/>
      <c r="AB12" s="15"/>
      <c r="AC12" s="9">
        <f t="shared" si="12"/>
        <v>12</v>
      </c>
      <c r="AD12" s="9">
        <f t="shared" si="13"/>
        <v>1760</v>
      </c>
      <c r="AE12" s="9">
        <f t="shared" si="9"/>
        <v>8</v>
      </c>
      <c r="AF12" s="9">
        <f t="shared" si="10"/>
        <v>452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6</v>
      </c>
      <c r="E13" s="15">
        <v>9</v>
      </c>
      <c r="F13" s="15">
        <v>452</v>
      </c>
      <c r="G13" s="10" t="s">
        <v>9</v>
      </c>
      <c r="H13" s="7">
        <f>VLOOKUP(G13,Names!$A$2:$C$99,2,FALSE)</f>
        <v>1942</v>
      </c>
      <c r="I13" s="22">
        <f t="shared" si="0"/>
        <v>5</v>
      </c>
      <c r="J13" s="22">
        <f t="shared" si="1"/>
        <v>9</v>
      </c>
      <c r="K13" s="22">
        <f t="shared" si="2"/>
        <v>494</v>
      </c>
      <c r="L13">
        <f t="shared" si="3"/>
        <v>1</v>
      </c>
      <c r="M13">
        <f t="shared" si="4"/>
        <v>-190</v>
      </c>
      <c r="N13">
        <f t="shared" si="5"/>
        <v>0</v>
      </c>
      <c r="O13">
        <f t="shared" si="6"/>
        <v>-42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9</v>
      </c>
      <c r="W13" s="15">
        <f t="shared" si="8"/>
        <v>452</v>
      </c>
      <c r="X13" s="10"/>
      <c r="Y13" s="9"/>
      <c r="Z13" s="15"/>
      <c r="AA13" s="15"/>
      <c r="AB13" s="15"/>
      <c r="AC13" s="9">
        <f t="shared" si="12"/>
        <v>6</v>
      </c>
      <c r="AD13" s="9">
        <f t="shared" si="13"/>
        <v>1752</v>
      </c>
      <c r="AE13" s="9">
        <f t="shared" si="9"/>
        <v>9</v>
      </c>
      <c r="AF13" s="9">
        <f t="shared" si="10"/>
        <v>452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22</v>
      </c>
      <c r="E14" s="15">
        <v>7</v>
      </c>
      <c r="F14" s="15">
        <v>258</v>
      </c>
      <c r="G14" s="10" t="s">
        <v>63</v>
      </c>
      <c r="H14" s="7">
        <f>VLOOKUP(G14,Names!$A$2:$C$99,2,FALSE)</f>
        <v>1602</v>
      </c>
      <c r="I14" s="22">
        <f t="shared" si="0"/>
        <v>21</v>
      </c>
      <c r="J14" s="22">
        <f t="shared" si="1"/>
        <v>7</v>
      </c>
      <c r="K14" s="22">
        <f t="shared" si="2"/>
        <v>358</v>
      </c>
      <c r="L14">
        <f t="shared" si="3"/>
        <v>1</v>
      </c>
      <c r="M14">
        <f t="shared" si="4"/>
        <v>129</v>
      </c>
      <c r="N14">
        <f t="shared" si="5"/>
        <v>0</v>
      </c>
      <c r="O14">
        <f t="shared" si="6"/>
        <v>-100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7</v>
      </c>
      <c r="W14" s="15">
        <f t="shared" si="8"/>
        <v>258</v>
      </c>
      <c r="X14" s="11"/>
      <c r="Y14" s="9"/>
      <c r="Z14" s="15"/>
      <c r="AA14" s="15"/>
      <c r="AB14" s="15"/>
      <c r="AC14" s="9">
        <f t="shared" si="12"/>
        <v>22</v>
      </c>
      <c r="AD14" s="9">
        <f t="shared" si="13"/>
        <v>1731</v>
      </c>
      <c r="AE14" s="9">
        <f t="shared" si="9"/>
        <v>7</v>
      </c>
      <c r="AF14" s="9">
        <f t="shared" si="10"/>
        <v>258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24</v>
      </c>
      <c r="E15" s="15">
        <v>7</v>
      </c>
      <c r="F15" s="15">
        <v>79</v>
      </c>
      <c r="G15" s="10" t="s">
        <v>77</v>
      </c>
      <c r="H15" s="7">
        <f>VLOOKUP(G15,Names!$A$2:$C$99,2,FALSE)</f>
        <v>1778</v>
      </c>
      <c r="I15" s="22">
        <f t="shared" si="0"/>
        <v>23</v>
      </c>
      <c r="J15" s="22">
        <f t="shared" si="1"/>
        <v>7</v>
      </c>
      <c r="K15" s="22">
        <f t="shared" si="2"/>
        <v>91</v>
      </c>
      <c r="L15">
        <f t="shared" si="3"/>
        <v>1</v>
      </c>
      <c r="M15">
        <f t="shared" si="4"/>
        <v>-62</v>
      </c>
      <c r="N15">
        <f t="shared" si="5"/>
        <v>0</v>
      </c>
      <c r="O15">
        <f t="shared" si="6"/>
        <v>-12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7</v>
      </c>
      <c r="W15" s="15">
        <f t="shared" si="8"/>
        <v>79</v>
      </c>
      <c r="X15" s="10"/>
      <c r="Y15" s="9"/>
      <c r="Z15" s="15"/>
      <c r="AA15" s="15"/>
      <c r="AB15" s="15"/>
      <c r="AC15" s="9">
        <f t="shared" si="12"/>
        <v>24</v>
      </c>
      <c r="AD15" s="9">
        <f t="shared" si="13"/>
        <v>1716</v>
      </c>
      <c r="AE15" s="9">
        <f t="shared" si="9"/>
        <v>7</v>
      </c>
      <c r="AF15" s="9">
        <f t="shared" si="10"/>
        <v>79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33</v>
      </c>
      <c r="E16" s="15">
        <v>6</v>
      </c>
      <c r="F16" s="15">
        <v>167</v>
      </c>
      <c r="G16" s="10" t="s">
        <v>76</v>
      </c>
      <c r="H16" s="7">
        <f>VLOOKUP(G16,Names!$A$2:$C$99,2,FALSE)</f>
        <v>1377</v>
      </c>
      <c r="I16" s="22">
        <f t="shared" si="0"/>
        <v>34</v>
      </c>
      <c r="J16" s="22">
        <f t="shared" si="1"/>
        <v>6</v>
      </c>
      <c r="K16" s="22">
        <f t="shared" si="2"/>
        <v>33</v>
      </c>
      <c r="L16">
        <f t="shared" si="3"/>
        <v>-1</v>
      </c>
      <c r="M16">
        <f t="shared" si="4"/>
        <v>331</v>
      </c>
      <c r="N16">
        <f t="shared" si="5"/>
        <v>0</v>
      </c>
      <c r="O16">
        <f t="shared" si="6"/>
        <v>134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6</v>
      </c>
      <c r="W16" s="15">
        <f t="shared" si="8"/>
        <v>167</v>
      </c>
      <c r="X16" s="10"/>
      <c r="Y16" s="9"/>
      <c r="Z16" s="15"/>
      <c r="AA16" s="15"/>
      <c r="AB16" s="15"/>
      <c r="AC16" s="9">
        <f t="shared" si="12"/>
        <v>33</v>
      </c>
      <c r="AD16" s="9">
        <f t="shared" si="13"/>
        <v>1708</v>
      </c>
      <c r="AE16" s="9">
        <f t="shared" si="9"/>
        <v>6</v>
      </c>
      <c r="AF16" s="9">
        <f t="shared" si="10"/>
        <v>167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7</v>
      </c>
      <c r="E17" s="15">
        <v>9</v>
      </c>
      <c r="F17" s="15">
        <v>439</v>
      </c>
      <c r="G17" s="10" t="s">
        <v>35</v>
      </c>
      <c r="H17" s="7">
        <f>VLOOKUP(G17,Names!$A$2:$C$99,2,FALSE)</f>
        <v>1567</v>
      </c>
      <c r="I17" s="22">
        <f t="shared" si="0"/>
        <v>8</v>
      </c>
      <c r="J17" s="22">
        <f t="shared" si="1"/>
        <v>9</v>
      </c>
      <c r="K17" s="22">
        <f t="shared" si="2"/>
        <v>392</v>
      </c>
      <c r="L17">
        <f t="shared" si="3"/>
        <v>-1</v>
      </c>
      <c r="M17">
        <f t="shared" si="4"/>
        <v>130</v>
      </c>
      <c r="N17">
        <f t="shared" si="5"/>
        <v>0</v>
      </c>
      <c r="O17">
        <f t="shared" si="6"/>
        <v>47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9</v>
      </c>
      <c r="W17" s="15">
        <f t="shared" si="8"/>
        <v>439</v>
      </c>
      <c r="X17" s="10"/>
      <c r="Y17" s="9"/>
      <c r="Z17" s="15"/>
      <c r="AA17" s="15"/>
      <c r="AB17" s="15"/>
      <c r="AC17" s="9">
        <f t="shared" si="12"/>
        <v>7</v>
      </c>
      <c r="AD17" s="9">
        <f t="shared" si="13"/>
        <v>1697</v>
      </c>
      <c r="AE17" s="9">
        <f t="shared" si="9"/>
        <v>9</v>
      </c>
      <c r="AF17" s="9">
        <f t="shared" si="10"/>
        <v>439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13</v>
      </c>
      <c r="E18" s="15">
        <v>8</v>
      </c>
      <c r="F18" s="15">
        <v>399</v>
      </c>
      <c r="G18" s="10" t="s">
        <v>1</v>
      </c>
      <c r="H18" s="7">
        <f>VLOOKUP(G18,Names!$A$2:$C$99,2,FALSE)</f>
        <v>1996</v>
      </c>
      <c r="I18" s="22">
        <f t="shared" si="0"/>
        <v>11</v>
      </c>
      <c r="J18" s="22">
        <f t="shared" si="1"/>
        <v>8</v>
      </c>
      <c r="K18" s="22">
        <f t="shared" si="2"/>
        <v>672</v>
      </c>
      <c r="L18">
        <f t="shared" si="3"/>
        <v>2</v>
      </c>
      <c r="M18">
        <f t="shared" si="4"/>
        <v>-311</v>
      </c>
      <c r="N18">
        <f t="shared" si="5"/>
        <v>0</v>
      </c>
      <c r="O18">
        <f t="shared" si="6"/>
        <v>-273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8</v>
      </c>
      <c r="W18" s="15">
        <f t="shared" si="8"/>
        <v>399</v>
      </c>
      <c r="X18" s="10"/>
      <c r="Y18" s="9"/>
      <c r="Z18" s="15"/>
      <c r="AA18" s="15"/>
      <c r="AB18" s="15"/>
      <c r="AC18" s="9">
        <f t="shared" si="12"/>
        <v>13</v>
      </c>
      <c r="AD18" s="9">
        <f t="shared" si="13"/>
        <v>1685</v>
      </c>
      <c r="AE18" s="9">
        <f t="shared" si="9"/>
        <v>8</v>
      </c>
      <c r="AF18" s="9">
        <f t="shared" si="10"/>
        <v>399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9</v>
      </c>
      <c r="E19" s="15">
        <v>9</v>
      </c>
      <c r="F19" s="15">
        <v>174</v>
      </c>
      <c r="G19" s="10" t="s">
        <v>40</v>
      </c>
      <c r="H19" s="7">
        <f>VLOOKUP(G19,Names!$A$2:$C$99,2,FALSE)</f>
        <v>1641</v>
      </c>
      <c r="I19" s="22">
        <f t="shared" si="0"/>
        <v>10</v>
      </c>
      <c r="J19" s="22">
        <f t="shared" si="1"/>
        <v>9</v>
      </c>
      <c r="K19" s="22">
        <f t="shared" si="2"/>
        <v>103</v>
      </c>
      <c r="L19">
        <f t="shared" si="3"/>
        <v>-1</v>
      </c>
      <c r="M19">
        <f t="shared" si="4"/>
        <v>12</v>
      </c>
      <c r="N19">
        <f t="shared" si="5"/>
        <v>0</v>
      </c>
      <c r="O19">
        <f t="shared" si="6"/>
        <v>71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9</v>
      </c>
      <c r="W19" s="15">
        <f t="shared" si="8"/>
        <v>174</v>
      </c>
      <c r="X19" s="10"/>
      <c r="Y19" s="9"/>
      <c r="Z19" s="15"/>
      <c r="AA19" s="15"/>
      <c r="AB19" s="15"/>
      <c r="AC19" s="9">
        <f t="shared" si="12"/>
        <v>9</v>
      </c>
      <c r="AD19" s="9">
        <f t="shared" si="13"/>
        <v>1653</v>
      </c>
      <c r="AE19" s="9">
        <f t="shared" si="9"/>
        <v>9</v>
      </c>
      <c r="AF19" s="9">
        <f t="shared" si="10"/>
        <v>174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10</v>
      </c>
      <c r="E20" s="15">
        <v>9</v>
      </c>
      <c r="F20" s="15">
        <v>103</v>
      </c>
      <c r="G20" s="10" t="s">
        <v>94</v>
      </c>
      <c r="H20" s="7">
        <f>VLOOKUP(G20,Names!$A$2:$C$99,2,FALSE)</f>
        <v>1653</v>
      </c>
      <c r="I20" s="22">
        <f t="shared" si="0"/>
        <v>9</v>
      </c>
      <c r="J20" s="22">
        <f t="shared" si="1"/>
        <v>9</v>
      </c>
      <c r="K20" s="22">
        <f t="shared" si="2"/>
        <v>174</v>
      </c>
      <c r="L20">
        <f t="shared" si="3"/>
        <v>1</v>
      </c>
      <c r="M20">
        <f t="shared" si="4"/>
        <v>-12</v>
      </c>
      <c r="N20">
        <f t="shared" si="5"/>
        <v>0</v>
      </c>
      <c r="O20">
        <f t="shared" si="6"/>
        <v>-71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9</v>
      </c>
      <c r="W20" s="15">
        <f t="shared" si="8"/>
        <v>103</v>
      </c>
      <c r="X20" s="10"/>
      <c r="Y20" s="9"/>
      <c r="Z20" s="15"/>
      <c r="AA20" s="15"/>
      <c r="AB20" s="15"/>
      <c r="AC20" s="9">
        <f t="shared" si="12"/>
        <v>10</v>
      </c>
      <c r="AD20" s="9">
        <f t="shared" si="13"/>
        <v>1641</v>
      </c>
      <c r="AE20" s="9">
        <f t="shared" si="9"/>
        <v>9</v>
      </c>
      <c r="AF20" s="9">
        <f t="shared" si="10"/>
        <v>103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35</v>
      </c>
      <c r="E21" s="15">
        <v>6</v>
      </c>
      <c r="F21" s="15">
        <v>-108</v>
      </c>
      <c r="G21" s="10" t="s">
        <v>37</v>
      </c>
      <c r="H21" s="7">
        <f>VLOOKUP(G21,Names!$A$2:$C$99,2,FALSE)</f>
        <v>1486</v>
      </c>
      <c r="I21" s="22">
        <f t="shared" si="0"/>
        <v>36</v>
      </c>
      <c r="J21" s="22">
        <f t="shared" si="1"/>
        <v>6</v>
      </c>
      <c r="K21" s="22">
        <f t="shared" si="2"/>
        <v>-188</v>
      </c>
      <c r="L21">
        <f t="shared" si="3"/>
        <v>-1</v>
      </c>
      <c r="M21">
        <f t="shared" si="4"/>
        <v>142</v>
      </c>
      <c r="N21">
        <f t="shared" si="5"/>
        <v>0</v>
      </c>
      <c r="O21">
        <f t="shared" si="6"/>
        <v>80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6</v>
      </c>
      <c r="W21" s="15">
        <f t="shared" si="8"/>
        <v>-108</v>
      </c>
      <c r="X21" s="10"/>
      <c r="Y21" s="9"/>
      <c r="Z21" s="15"/>
      <c r="AA21" s="15"/>
      <c r="AB21" s="15"/>
      <c r="AC21" s="9">
        <f t="shared" si="12"/>
        <v>35</v>
      </c>
      <c r="AD21" s="9">
        <f t="shared" si="13"/>
        <v>1628</v>
      </c>
      <c r="AE21" s="9">
        <f t="shared" si="9"/>
        <v>6</v>
      </c>
      <c r="AF21" s="9">
        <f t="shared" si="10"/>
        <v>-108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29</v>
      </c>
      <c r="E22" s="15">
        <v>7</v>
      </c>
      <c r="F22" s="15">
        <v>-95</v>
      </c>
      <c r="G22" s="10" t="s">
        <v>93</v>
      </c>
      <c r="H22" s="7">
        <f>VLOOKUP(G22,Names!$A$2:$C$99,2,FALSE)</f>
        <v>1470</v>
      </c>
      <c r="I22" s="22">
        <f t="shared" si="0"/>
        <v>30</v>
      </c>
      <c r="J22" s="22">
        <f t="shared" si="1"/>
        <v>7</v>
      </c>
      <c r="K22" s="22">
        <f t="shared" si="2"/>
        <v>-216</v>
      </c>
      <c r="L22">
        <f t="shared" si="3"/>
        <v>-1</v>
      </c>
      <c r="M22">
        <f t="shared" si="4"/>
        <v>140</v>
      </c>
      <c r="N22">
        <f t="shared" si="5"/>
        <v>0</v>
      </c>
      <c r="O22">
        <f t="shared" si="6"/>
        <v>121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7</v>
      </c>
      <c r="W22" s="15">
        <f t="shared" si="8"/>
        <v>-95</v>
      </c>
      <c r="X22" s="10"/>
      <c r="Y22" s="9"/>
      <c r="Z22" s="15"/>
      <c r="AA22" s="15"/>
      <c r="AB22" s="15"/>
      <c r="AC22" s="9">
        <f t="shared" si="12"/>
        <v>29</v>
      </c>
      <c r="AD22" s="9">
        <f t="shared" si="13"/>
        <v>1610</v>
      </c>
      <c r="AE22" s="9">
        <f t="shared" si="9"/>
        <v>7</v>
      </c>
      <c r="AF22" s="9">
        <f t="shared" si="10"/>
        <v>-95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21</v>
      </c>
      <c r="E23" s="15">
        <v>7</v>
      </c>
      <c r="F23" s="15">
        <v>358</v>
      </c>
      <c r="G23" s="10" t="s">
        <v>60</v>
      </c>
      <c r="H23" s="7">
        <f>VLOOKUP(G23,Names!$A$2:$C$99,2,FALSE)</f>
        <v>1731</v>
      </c>
      <c r="I23" s="22">
        <f t="shared" si="0"/>
        <v>22</v>
      </c>
      <c r="J23" s="22">
        <f t="shared" si="1"/>
        <v>7</v>
      </c>
      <c r="K23" s="22">
        <f t="shared" si="2"/>
        <v>258</v>
      </c>
      <c r="L23">
        <f t="shared" si="3"/>
        <v>-1</v>
      </c>
      <c r="M23">
        <f t="shared" si="4"/>
        <v>-129</v>
      </c>
      <c r="N23">
        <f t="shared" si="5"/>
        <v>0</v>
      </c>
      <c r="O23">
        <f t="shared" si="6"/>
        <v>100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7</v>
      </c>
      <c r="W23" s="15">
        <f t="shared" si="8"/>
        <v>358</v>
      </c>
      <c r="X23" s="10"/>
      <c r="Y23" s="9"/>
      <c r="Z23" s="15"/>
      <c r="AA23" s="15"/>
      <c r="AB23" s="15"/>
      <c r="AC23" s="9">
        <f t="shared" si="12"/>
        <v>21</v>
      </c>
      <c r="AD23" s="9">
        <f t="shared" si="13"/>
        <v>1602</v>
      </c>
      <c r="AE23" s="9">
        <f t="shared" si="9"/>
        <v>7</v>
      </c>
      <c r="AF23" s="9">
        <f t="shared" si="10"/>
        <v>358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28</v>
      </c>
      <c r="E24" s="15">
        <v>7</v>
      </c>
      <c r="F24" s="15">
        <v>-35</v>
      </c>
      <c r="G24" s="10" t="s">
        <v>88</v>
      </c>
      <c r="H24" s="7">
        <f>VLOOKUP(G24,Names!$A$2:$C$99,2,FALSE)</f>
        <v>1479</v>
      </c>
      <c r="I24" s="22">
        <f t="shared" si="0"/>
        <v>27</v>
      </c>
      <c r="J24" s="22">
        <f t="shared" si="1"/>
        <v>7</v>
      </c>
      <c r="K24" s="22">
        <f t="shared" si="2"/>
        <v>-29</v>
      </c>
      <c r="L24">
        <f t="shared" si="3"/>
        <v>1</v>
      </c>
      <c r="M24">
        <f t="shared" si="4"/>
        <v>115</v>
      </c>
      <c r="N24">
        <f t="shared" si="5"/>
        <v>0</v>
      </c>
      <c r="O24">
        <f t="shared" si="6"/>
        <v>-6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7</v>
      </c>
      <c r="W24" s="15">
        <f t="shared" si="8"/>
        <v>-35</v>
      </c>
      <c r="X24" s="10"/>
      <c r="Y24" s="9"/>
      <c r="Z24" s="15"/>
      <c r="AA24" s="15"/>
      <c r="AB24" s="15"/>
      <c r="AC24" s="9">
        <f t="shared" si="12"/>
        <v>28</v>
      </c>
      <c r="AD24" s="9">
        <f t="shared" si="13"/>
        <v>1594</v>
      </c>
      <c r="AE24" s="9">
        <f t="shared" si="9"/>
        <v>7</v>
      </c>
      <c r="AF24" s="9">
        <f t="shared" si="10"/>
        <v>-35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17</v>
      </c>
      <c r="E25" s="15">
        <v>8</v>
      </c>
      <c r="F25" s="15">
        <v>101</v>
      </c>
      <c r="G25" s="10" t="s">
        <v>28</v>
      </c>
      <c r="H25" s="7">
        <f>VLOOKUP(G25,Names!$A$2:$C$99,2,FALSE)</f>
        <v>1513</v>
      </c>
      <c r="I25" s="22">
        <f t="shared" si="0"/>
        <v>18</v>
      </c>
      <c r="J25" s="22">
        <f t="shared" si="1"/>
        <v>8</v>
      </c>
      <c r="K25" s="22">
        <f t="shared" si="2"/>
        <v>37</v>
      </c>
      <c r="L25">
        <f t="shared" si="3"/>
        <v>-1</v>
      </c>
      <c r="M25">
        <f t="shared" si="4"/>
        <v>66</v>
      </c>
      <c r="N25">
        <f t="shared" si="5"/>
        <v>0</v>
      </c>
      <c r="O25">
        <f t="shared" si="6"/>
        <v>64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8</v>
      </c>
      <c r="W25" s="15">
        <f t="shared" si="8"/>
        <v>101</v>
      </c>
      <c r="X25" s="10"/>
      <c r="Y25" s="9"/>
      <c r="Z25" s="15"/>
      <c r="AA25" s="15"/>
      <c r="AB25" s="15"/>
      <c r="AC25" s="9">
        <f t="shared" si="12"/>
        <v>17</v>
      </c>
      <c r="AD25" s="9">
        <f t="shared" si="13"/>
        <v>1579</v>
      </c>
      <c r="AE25" s="9">
        <f t="shared" si="9"/>
        <v>8</v>
      </c>
      <c r="AF25" s="9">
        <f t="shared" si="10"/>
        <v>101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37</v>
      </c>
      <c r="E26" s="15">
        <v>6</v>
      </c>
      <c r="F26" s="15">
        <v>-213</v>
      </c>
      <c r="G26" s="10" t="s">
        <v>50</v>
      </c>
      <c r="H26" s="7">
        <f>VLOOKUP(G26,Names!$A$2:$C$99,2,FALSE)</f>
        <v>1444</v>
      </c>
      <c r="I26" s="22">
        <f t="shared" si="0"/>
        <v>38</v>
      </c>
      <c r="J26" s="22">
        <f t="shared" si="1"/>
        <v>6</v>
      </c>
      <c r="K26" s="22">
        <f t="shared" si="2"/>
        <v>-275</v>
      </c>
      <c r="L26">
        <f t="shared" si="3"/>
        <v>-1</v>
      </c>
      <c r="M26">
        <f t="shared" si="4"/>
        <v>127</v>
      </c>
      <c r="N26">
        <f t="shared" si="5"/>
        <v>0</v>
      </c>
      <c r="O26">
        <f t="shared" si="6"/>
        <v>62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6</v>
      </c>
      <c r="W26" s="15">
        <f t="shared" si="8"/>
        <v>-213</v>
      </c>
      <c r="X26" s="10"/>
      <c r="Y26" s="9"/>
      <c r="Z26" s="15"/>
      <c r="AA26" s="15"/>
      <c r="AB26" s="15"/>
      <c r="AC26" s="9">
        <f t="shared" si="12"/>
        <v>37</v>
      </c>
      <c r="AD26" s="9">
        <f t="shared" si="13"/>
        <v>1571</v>
      </c>
      <c r="AE26" s="9">
        <f t="shared" si="9"/>
        <v>6</v>
      </c>
      <c r="AF26" s="9">
        <f t="shared" si="10"/>
        <v>-213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8</v>
      </c>
      <c r="E27" s="15">
        <v>9</v>
      </c>
      <c r="F27" s="15">
        <v>392</v>
      </c>
      <c r="G27" s="10" t="s">
        <v>90</v>
      </c>
      <c r="H27" s="7">
        <f>VLOOKUP(G27,Names!$A$2:$C$99,2,FALSE)</f>
        <v>1697</v>
      </c>
      <c r="I27" s="22">
        <f t="shared" si="0"/>
        <v>7</v>
      </c>
      <c r="J27" s="22">
        <f t="shared" si="1"/>
        <v>9</v>
      </c>
      <c r="K27" s="22">
        <f t="shared" si="2"/>
        <v>439</v>
      </c>
      <c r="L27">
        <f t="shared" si="3"/>
        <v>1</v>
      </c>
      <c r="M27">
        <f t="shared" si="4"/>
        <v>-130</v>
      </c>
      <c r="N27">
        <f t="shared" si="5"/>
        <v>0</v>
      </c>
      <c r="O27">
        <f t="shared" si="6"/>
        <v>-47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9</v>
      </c>
      <c r="W27" s="15">
        <f t="shared" si="8"/>
        <v>392</v>
      </c>
      <c r="X27" s="10"/>
      <c r="Y27" s="9"/>
      <c r="Z27" s="15"/>
      <c r="AA27" s="15"/>
      <c r="AB27" s="15"/>
      <c r="AC27" s="9">
        <f t="shared" si="12"/>
        <v>8</v>
      </c>
      <c r="AD27" s="9">
        <f t="shared" si="13"/>
        <v>1567</v>
      </c>
      <c r="AE27" s="9">
        <f t="shared" si="9"/>
        <v>9</v>
      </c>
      <c r="AF27" s="9">
        <f t="shared" si="10"/>
        <v>392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32</v>
      </c>
      <c r="E28" s="15">
        <v>7</v>
      </c>
      <c r="F28" s="15">
        <v>-453</v>
      </c>
      <c r="G28" s="10" t="s">
        <v>24</v>
      </c>
      <c r="H28" s="7">
        <f>VLOOKUP(G28,Names!$A$2:$C$99,2,FALSE)</f>
        <v>1433</v>
      </c>
      <c r="I28" s="22">
        <f t="shared" si="0"/>
        <v>31</v>
      </c>
      <c r="J28" s="22">
        <f t="shared" si="1"/>
        <v>7</v>
      </c>
      <c r="K28" s="22">
        <f t="shared" si="2"/>
        <v>-240</v>
      </c>
      <c r="L28">
        <f t="shared" si="3"/>
        <v>1</v>
      </c>
      <c r="M28">
        <f t="shared" si="4"/>
        <v>103</v>
      </c>
      <c r="N28">
        <f t="shared" si="5"/>
        <v>0</v>
      </c>
      <c r="O28">
        <f t="shared" si="6"/>
        <v>-213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7</v>
      </c>
      <c r="W28" s="15">
        <f t="shared" si="8"/>
        <v>-453</v>
      </c>
      <c r="X28" s="10"/>
      <c r="Y28" s="9"/>
      <c r="Z28" s="15"/>
      <c r="AA28" s="15"/>
      <c r="AB28" s="15"/>
      <c r="AC28" s="9">
        <f t="shared" si="12"/>
        <v>32</v>
      </c>
      <c r="AD28" s="9">
        <f t="shared" si="13"/>
        <v>1536</v>
      </c>
      <c r="AE28" s="9">
        <f t="shared" si="9"/>
        <v>7</v>
      </c>
      <c r="AF28" s="9">
        <f t="shared" si="10"/>
        <v>-453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42</v>
      </c>
      <c r="E29" s="15">
        <v>5</v>
      </c>
      <c r="F29" s="15">
        <v>-240</v>
      </c>
      <c r="G29" s="10" t="s">
        <v>69</v>
      </c>
      <c r="H29" s="7">
        <f>VLOOKUP(G29,Names!$A$2:$C$99,2,FALSE)</f>
        <v>1476</v>
      </c>
      <c r="I29" s="22">
        <f t="shared" si="0"/>
        <v>41</v>
      </c>
      <c r="J29" s="22">
        <f t="shared" si="1"/>
        <v>6</v>
      </c>
      <c r="K29" s="22">
        <f t="shared" si="2"/>
        <v>-528</v>
      </c>
      <c r="L29">
        <f t="shared" si="3"/>
        <v>1</v>
      </c>
      <c r="M29">
        <f t="shared" si="4"/>
        <v>49</v>
      </c>
      <c r="N29">
        <f t="shared" si="5"/>
        <v>-1</v>
      </c>
      <c r="O29">
        <f t="shared" si="6"/>
        <v>288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5</v>
      </c>
      <c r="W29" s="15">
        <f t="shared" si="8"/>
        <v>-240</v>
      </c>
      <c r="X29" s="10"/>
      <c r="Y29" s="9"/>
      <c r="Z29" s="15"/>
      <c r="AA29" s="15"/>
      <c r="AB29" s="15"/>
      <c r="AC29" s="9">
        <f t="shared" si="12"/>
        <v>42</v>
      </c>
      <c r="AD29" s="9">
        <f t="shared" si="13"/>
        <v>1525</v>
      </c>
      <c r="AE29" s="9">
        <f t="shared" si="9"/>
        <v>5</v>
      </c>
      <c r="AF29" s="9">
        <f t="shared" si="10"/>
        <v>-240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18</v>
      </c>
      <c r="E30" s="15">
        <v>8</v>
      </c>
      <c r="F30" s="15">
        <v>37</v>
      </c>
      <c r="G30" s="10" t="s">
        <v>61</v>
      </c>
      <c r="H30" s="7">
        <f>VLOOKUP(G30,Names!$A$2:$C$99,2,FALSE)</f>
        <v>1579</v>
      </c>
      <c r="I30" s="22">
        <f t="shared" si="0"/>
        <v>17</v>
      </c>
      <c r="J30" s="22">
        <f t="shared" si="1"/>
        <v>8</v>
      </c>
      <c r="K30" s="22">
        <f t="shared" si="2"/>
        <v>101</v>
      </c>
      <c r="L30">
        <f t="shared" si="3"/>
        <v>1</v>
      </c>
      <c r="M30">
        <f t="shared" si="4"/>
        <v>-66</v>
      </c>
      <c r="N30">
        <f t="shared" si="5"/>
        <v>0</v>
      </c>
      <c r="O30">
        <f t="shared" si="6"/>
        <v>-64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8</v>
      </c>
      <c r="W30" s="15">
        <f t="shared" si="8"/>
        <v>37</v>
      </c>
      <c r="X30" s="10"/>
      <c r="Y30" s="9"/>
      <c r="Z30" s="15"/>
      <c r="AA30" s="15"/>
      <c r="AB30" s="15"/>
      <c r="AC30" s="9">
        <f t="shared" si="12"/>
        <v>18</v>
      </c>
      <c r="AD30" s="9">
        <f t="shared" si="13"/>
        <v>1513</v>
      </c>
      <c r="AE30" s="9">
        <f t="shared" si="9"/>
        <v>8</v>
      </c>
      <c r="AF30" s="9">
        <f t="shared" si="10"/>
        <v>37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16</v>
      </c>
      <c r="E31" s="15">
        <v>8</v>
      </c>
      <c r="F31" s="15">
        <v>111</v>
      </c>
      <c r="G31" s="10" t="s">
        <v>92</v>
      </c>
      <c r="H31" s="7">
        <f>VLOOKUP(G31,Names!$A$2:$C$99,2,FALSE)</f>
        <v>1768</v>
      </c>
      <c r="I31" s="22">
        <f t="shared" si="0"/>
        <v>15</v>
      </c>
      <c r="J31" s="22">
        <f t="shared" si="1"/>
        <v>8</v>
      </c>
      <c r="K31" s="22">
        <f t="shared" si="2"/>
        <v>319</v>
      </c>
      <c r="L31">
        <f t="shared" si="3"/>
        <v>1</v>
      </c>
      <c r="M31">
        <f t="shared" si="4"/>
        <v>-275</v>
      </c>
      <c r="N31">
        <f t="shared" si="5"/>
        <v>0</v>
      </c>
      <c r="O31">
        <f t="shared" si="6"/>
        <v>-208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8</v>
      </c>
      <c r="W31" s="15">
        <f t="shared" si="8"/>
        <v>111</v>
      </c>
      <c r="X31" s="10"/>
      <c r="Y31" s="9"/>
      <c r="Z31" s="15"/>
      <c r="AA31" s="15"/>
      <c r="AB31" s="15"/>
      <c r="AC31" s="9">
        <f t="shared" si="12"/>
        <v>16</v>
      </c>
      <c r="AD31" s="9">
        <f t="shared" si="13"/>
        <v>1493</v>
      </c>
      <c r="AE31" s="9">
        <f t="shared" si="9"/>
        <v>8</v>
      </c>
      <c r="AF31" s="9">
        <f t="shared" si="10"/>
        <v>111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36</v>
      </c>
      <c r="E32" s="15">
        <v>6</v>
      </c>
      <c r="F32" s="15">
        <v>-188</v>
      </c>
      <c r="G32" s="10" t="s">
        <v>100</v>
      </c>
      <c r="H32" s="7">
        <f>VLOOKUP(G32,Names!$A$2:$C$99,2,FALSE)</f>
        <v>1628</v>
      </c>
      <c r="I32" s="22">
        <f t="shared" si="0"/>
        <v>35</v>
      </c>
      <c r="J32" s="22">
        <f t="shared" si="1"/>
        <v>6</v>
      </c>
      <c r="K32" s="22">
        <f t="shared" si="2"/>
        <v>-108</v>
      </c>
      <c r="L32">
        <f t="shared" si="3"/>
        <v>1</v>
      </c>
      <c r="M32">
        <f t="shared" si="4"/>
        <v>-142</v>
      </c>
      <c r="N32">
        <f t="shared" si="5"/>
        <v>0</v>
      </c>
      <c r="O32">
        <f t="shared" si="6"/>
        <v>-80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6</v>
      </c>
      <c r="W32" s="15">
        <f t="shared" si="8"/>
        <v>-188</v>
      </c>
      <c r="X32" s="10"/>
      <c r="Y32" s="9"/>
      <c r="Z32" s="15"/>
      <c r="AA32" s="15"/>
      <c r="AB32" s="15"/>
      <c r="AC32" s="9">
        <f t="shared" si="12"/>
        <v>36</v>
      </c>
      <c r="AD32" s="9">
        <f t="shared" si="13"/>
        <v>1486</v>
      </c>
      <c r="AE32" s="9">
        <f t="shared" si="9"/>
        <v>6</v>
      </c>
      <c r="AF32" s="9">
        <f t="shared" si="10"/>
        <v>-188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27</v>
      </c>
      <c r="E33" s="15">
        <v>7</v>
      </c>
      <c r="F33" s="15">
        <v>-29</v>
      </c>
      <c r="G33" s="10" t="s">
        <v>10</v>
      </c>
      <c r="H33" s="7">
        <f>VLOOKUP(G33,Names!$A$2:$C$99,2,FALSE)</f>
        <v>1594</v>
      </c>
      <c r="I33" s="22">
        <f t="shared" si="0"/>
        <v>28</v>
      </c>
      <c r="J33" s="22">
        <f t="shared" si="1"/>
        <v>7</v>
      </c>
      <c r="K33" s="22">
        <v>7</v>
      </c>
      <c r="L33">
        <f>D33-I33</f>
        <v>-1</v>
      </c>
      <c r="M33">
        <f t="shared" si="4"/>
        <v>-115</v>
      </c>
      <c r="N33">
        <f t="shared" si="5"/>
        <v>0</v>
      </c>
      <c r="O33">
        <f t="shared" si="6"/>
        <v>-36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7</v>
      </c>
      <c r="W33" s="15">
        <f t="shared" si="8"/>
        <v>-29</v>
      </c>
      <c r="X33" s="10"/>
      <c r="Y33" s="9"/>
      <c r="Z33" s="15"/>
      <c r="AA33" s="15"/>
      <c r="AB33" s="15"/>
      <c r="AC33" s="9">
        <f t="shared" si="12"/>
        <v>27</v>
      </c>
      <c r="AD33" s="9">
        <f t="shared" si="13"/>
        <v>1479</v>
      </c>
      <c r="AE33" s="9">
        <f t="shared" si="9"/>
        <v>7</v>
      </c>
      <c r="AF33" s="9">
        <f t="shared" si="10"/>
        <v>-29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41</v>
      </c>
      <c r="E34" s="15">
        <v>6</v>
      </c>
      <c r="F34" s="15">
        <v>-528</v>
      </c>
      <c r="G34" s="10" t="s">
        <v>81</v>
      </c>
      <c r="H34" s="7">
        <f>VLOOKUP(G34,Names!$A$2:$C$99,2,FALSE)</f>
        <v>1525</v>
      </c>
      <c r="I34" s="22">
        <f t="shared" si="0"/>
        <v>42</v>
      </c>
      <c r="J34" s="22">
        <f t="shared" si="1"/>
        <v>5</v>
      </c>
      <c r="K34" s="22">
        <f t="shared" si="2"/>
        <v>-240</v>
      </c>
      <c r="L34">
        <f t="shared" si="3"/>
        <v>-1</v>
      </c>
      <c r="M34">
        <f t="shared" si="4"/>
        <v>-49</v>
      </c>
      <c r="N34">
        <f t="shared" si="5"/>
        <v>1</v>
      </c>
      <c r="O34">
        <f t="shared" si="6"/>
        <v>-288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6</v>
      </c>
      <c r="W34" s="15">
        <f t="shared" si="8"/>
        <v>-528</v>
      </c>
      <c r="X34" s="10"/>
      <c r="Y34" s="9"/>
      <c r="Z34" s="15"/>
      <c r="AA34" s="15"/>
      <c r="AB34" s="15"/>
      <c r="AC34" s="9">
        <f t="shared" si="12"/>
        <v>41</v>
      </c>
      <c r="AD34" s="9">
        <f t="shared" si="13"/>
        <v>1476</v>
      </c>
      <c r="AE34" s="9">
        <f t="shared" si="9"/>
        <v>6</v>
      </c>
      <c r="AF34" s="9">
        <f t="shared" si="10"/>
        <v>-528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46</v>
      </c>
      <c r="E35" s="15">
        <v>5</v>
      </c>
      <c r="F35" s="15">
        <v>-467</v>
      </c>
      <c r="G35" s="10" t="s">
        <v>56</v>
      </c>
      <c r="H35" s="7">
        <f>VLOOKUP(G35,Names!$A$2:$C$99,2,FALSE)</f>
        <v>1376</v>
      </c>
      <c r="I35" s="22">
        <f t="shared" si="0"/>
        <v>45</v>
      </c>
      <c r="J35" s="22">
        <f t="shared" si="1"/>
        <v>5</v>
      </c>
      <c r="K35" s="22">
        <f t="shared" si="2"/>
        <v>-382</v>
      </c>
      <c r="L35">
        <f t="shared" ref="L35:L54" si="14">D35-I35</f>
        <v>1</v>
      </c>
      <c r="M35">
        <f t="shared" ref="M35:M54" si="15">B35-H35</f>
        <v>99</v>
      </c>
      <c r="N35">
        <f t="shared" ref="N35:N54" si="16">E35-J35</f>
        <v>0</v>
      </c>
      <c r="O35">
        <f t="shared" ref="O35:O54" si="17">F35-K35</f>
        <v>-85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5</v>
      </c>
      <c r="W35" s="15">
        <f t="shared" ref="W35:W54" si="19">F35-T35</f>
        <v>-467</v>
      </c>
      <c r="X35" s="10"/>
      <c r="Y35" s="9"/>
      <c r="Z35" s="15"/>
      <c r="AA35" s="15"/>
      <c r="AB35" s="15"/>
      <c r="AC35" s="9">
        <f t="shared" si="12"/>
        <v>46</v>
      </c>
      <c r="AD35" s="9">
        <f t="shared" si="13"/>
        <v>1475</v>
      </c>
      <c r="AE35" s="9">
        <f t="shared" ref="AE35:AE54" si="20">E35-AA35</f>
        <v>5</v>
      </c>
      <c r="AF35" s="9">
        <f t="shared" ref="AF35:AF54" si="21">F35-AB35</f>
        <v>-467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30</v>
      </c>
      <c r="E36" s="15">
        <v>7</v>
      </c>
      <c r="F36" s="15">
        <v>-216</v>
      </c>
      <c r="G36" s="10" t="s">
        <v>32</v>
      </c>
      <c r="H36" s="7">
        <f>VLOOKUP(G36,Names!$A$2:$C$99,2,FALSE)</f>
        <v>1610</v>
      </c>
      <c r="I36" s="22">
        <f t="shared" si="0"/>
        <v>29</v>
      </c>
      <c r="J36" s="22">
        <f t="shared" si="1"/>
        <v>7</v>
      </c>
      <c r="K36" s="22">
        <f t="shared" si="2"/>
        <v>-95</v>
      </c>
      <c r="L36">
        <f t="shared" si="14"/>
        <v>1</v>
      </c>
      <c r="M36">
        <f t="shared" si="15"/>
        <v>-140</v>
      </c>
      <c r="N36">
        <f t="shared" si="16"/>
        <v>0</v>
      </c>
      <c r="O36">
        <f t="shared" si="17"/>
        <v>-121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7</v>
      </c>
      <c r="W36" s="15">
        <f t="shared" si="19"/>
        <v>-216</v>
      </c>
      <c r="X36" s="10"/>
      <c r="Y36" s="9"/>
      <c r="Z36" s="15"/>
      <c r="AA36" s="15"/>
      <c r="AB36" s="15"/>
      <c r="AC36" s="9">
        <f t="shared" si="12"/>
        <v>30</v>
      </c>
      <c r="AD36" s="9">
        <f t="shared" si="13"/>
        <v>1470</v>
      </c>
      <c r="AE36" s="9">
        <f t="shared" si="20"/>
        <v>7</v>
      </c>
      <c r="AF36" s="9">
        <f t="shared" si="21"/>
        <v>-216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19</v>
      </c>
      <c r="E37" s="15">
        <v>8</v>
      </c>
      <c r="F37" s="15">
        <v>1</v>
      </c>
      <c r="G37" s="10" t="s">
        <v>42</v>
      </c>
      <c r="H37" s="7">
        <f>VLOOKUP(G37,Names!$A$2:$C$99,2,FALSE)</f>
        <v>1376</v>
      </c>
      <c r="I37" s="22">
        <f t="shared" si="0"/>
        <v>20</v>
      </c>
      <c r="J37" s="22">
        <f t="shared" si="1"/>
        <v>8</v>
      </c>
      <c r="K37" s="22">
        <f t="shared" si="2"/>
        <v>-390</v>
      </c>
      <c r="L37">
        <f t="shared" si="14"/>
        <v>-1</v>
      </c>
      <c r="M37">
        <f t="shared" si="15"/>
        <v>72</v>
      </c>
      <c r="N37">
        <f t="shared" si="16"/>
        <v>0</v>
      </c>
      <c r="O37">
        <f t="shared" si="17"/>
        <v>391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8</v>
      </c>
      <c r="W37" s="15">
        <f t="shared" si="19"/>
        <v>1</v>
      </c>
      <c r="X37" s="10"/>
      <c r="Y37" s="9"/>
      <c r="Z37" s="15"/>
      <c r="AA37" s="15"/>
      <c r="AB37" s="15"/>
      <c r="AC37" s="9">
        <f t="shared" si="12"/>
        <v>19</v>
      </c>
      <c r="AD37" s="9">
        <f t="shared" si="13"/>
        <v>1448</v>
      </c>
      <c r="AE37" s="9">
        <f t="shared" si="20"/>
        <v>8</v>
      </c>
      <c r="AF37" s="9">
        <f t="shared" si="21"/>
        <v>1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38</v>
      </c>
      <c r="E38" s="15">
        <v>6</v>
      </c>
      <c r="F38" s="15">
        <v>-275</v>
      </c>
      <c r="G38" s="10" t="s">
        <v>70</v>
      </c>
      <c r="H38" s="7">
        <f>VLOOKUP(G38,Names!$A$2:$C$99,2,FALSE)</f>
        <v>1571</v>
      </c>
      <c r="I38" s="22">
        <f t="shared" si="0"/>
        <v>37</v>
      </c>
      <c r="J38" s="22">
        <f t="shared" si="1"/>
        <v>6</v>
      </c>
      <c r="K38" s="22">
        <f t="shared" si="2"/>
        <v>-213</v>
      </c>
      <c r="L38">
        <f t="shared" si="14"/>
        <v>1</v>
      </c>
      <c r="M38">
        <f t="shared" si="15"/>
        <v>-127</v>
      </c>
      <c r="N38">
        <f t="shared" si="16"/>
        <v>0</v>
      </c>
      <c r="O38">
        <f t="shared" si="17"/>
        <v>-62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6</v>
      </c>
      <c r="W38" s="15">
        <f t="shared" si="19"/>
        <v>-275</v>
      </c>
      <c r="X38" s="10"/>
      <c r="Y38" s="9"/>
      <c r="Z38" s="15"/>
      <c r="AA38" s="15"/>
      <c r="AB38" s="15"/>
      <c r="AC38" s="9">
        <f t="shared" si="12"/>
        <v>38</v>
      </c>
      <c r="AD38" s="9">
        <f t="shared" si="13"/>
        <v>1444</v>
      </c>
      <c r="AE38" s="9">
        <f t="shared" si="20"/>
        <v>6</v>
      </c>
      <c r="AF38" s="9">
        <f t="shared" si="21"/>
        <v>-275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51</v>
      </c>
      <c r="E39" s="15">
        <v>3</v>
      </c>
      <c r="F39" s="15">
        <v>-298</v>
      </c>
      <c r="G39" s="10" t="s">
        <v>6</v>
      </c>
      <c r="H39" s="7">
        <f>VLOOKUP(G39,Names!$A$2:$C$99,2,FALSE)</f>
        <v>1291</v>
      </c>
      <c r="I39" s="22">
        <f t="shared" si="0"/>
        <v>49</v>
      </c>
      <c r="J39" s="22">
        <f t="shared" si="1"/>
        <v>4</v>
      </c>
      <c r="K39" s="22">
        <f t="shared" si="2"/>
        <v>-593</v>
      </c>
      <c r="L39">
        <f t="shared" si="14"/>
        <v>2</v>
      </c>
      <c r="M39">
        <f t="shared" si="15"/>
        <v>151</v>
      </c>
      <c r="N39">
        <f t="shared" si="16"/>
        <v>-1</v>
      </c>
      <c r="O39">
        <f t="shared" si="17"/>
        <v>295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3</v>
      </c>
      <c r="W39" s="15">
        <f t="shared" si="19"/>
        <v>-298</v>
      </c>
      <c r="X39" s="10"/>
      <c r="Y39" s="9"/>
      <c r="Z39" s="15"/>
      <c r="AA39" s="15"/>
      <c r="AB39" s="15"/>
      <c r="AC39" s="9">
        <f t="shared" si="12"/>
        <v>51</v>
      </c>
      <c r="AD39" s="9">
        <f t="shared" si="13"/>
        <v>1442</v>
      </c>
      <c r="AE39" s="9">
        <f t="shared" si="20"/>
        <v>3</v>
      </c>
      <c r="AF39" s="9">
        <f t="shared" si="21"/>
        <v>-298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31</v>
      </c>
      <c r="E40" s="15">
        <v>7</v>
      </c>
      <c r="F40" s="15">
        <v>-240</v>
      </c>
      <c r="G40" s="10" t="s">
        <v>64</v>
      </c>
      <c r="H40" s="7">
        <f>VLOOKUP(G40,Names!$A$2:$C$99,2,FALSE)</f>
        <v>1536</v>
      </c>
      <c r="I40" s="22">
        <f t="shared" si="0"/>
        <v>32</v>
      </c>
      <c r="J40" s="22">
        <f t="shared" si="1"/>
        <v>7</v>
      </c>
      <c r="K40" s="22">
        <f t="shared" si="2"/>
        <v>-453</v>
      </c>
      <c r="L40">
        <f t="shared" si="14"/>
        <v>-1</v>
      </c>
      <c r="M40">
        <f t="shared" si="15"/>
        <v>-103</v>
      </c>
      <c r="N40">
        <f t="shared" si="16"/>
        <v>0</v>
      </c>
      <c r="O40">
        <f t="shared" si="17"/>
        <v>213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-240</v>
      </c>
      <c r="X40" s="10"/>
      <c r="Y40" s="9"/>
      <c r="Z40" s="15"/>
      <c r="AA40" s="15"/>
      <c r="AB40" s="15"/>
      <c r="AC40" s="9">
        <f t="shared" si="12"/>
        <v>31</v>
      </c>
      <c r="AD40" s="9">
        <f t="shared" si="13"/>
        <v>1433</v>
      </c>
      <c r="AE40" s="9">
        <f t="shared" si="20"/>
        <v>7</v>
      </c>
      <c r="AF40" s="9">
        <f t="shared" si="21"/>
        <v>-240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44</v>
      </c>
      <c r="E41" s="15">
        <v>5</v>
      </c>
      <c r="F41" s="15">
        <v>-309</v>
      </c>
      <c r="G41" s="10" t="s">
        <v>48</v>
      </c>
      <c r="H41" s="7">
        <f>VLOOKUP(G41,Names!$A$2:$C$99,2,FALSE)</f>
        <v>1341</v>
      </c>
      <c r="I41" s="22">
        <f t="shared" si="0"/>
        <v>43</v>
      </c>
      <c r="J41" s="22">
        <f t="shared" si="1"/>
        <v>5</v>
      </c>
      <c r="K41" s="22">
        <f t="shared" si="2"/>
        <v>-287</v>
      </c>
      <c r="L41">
        <f t="shared" si="14"/>
        <v>1</v>
      </c>
      <c r="M41">
        <f t="shared" si="15"/>
        <v>79</v>
      </c>
      <c r="N41">
        <f t="shared" si="16"/>
        <v>0</v>
      </c>
      <c r="O41">
        <f t="shared" si="17"/>
        <v>-22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5</v>
      </c>
      <c r="W41" s="15">
        <f t="shared" si="19"/>
        <v>-309</v>
      </c>
      <c r="X41" s="10"/>
      <c r="Y41" s="9"/>
      <c r="Z41" s="9"/>
      <c r="AA41" s="9"/>
      <c r="AB41" s="9"/>
      <c r="AC41" s="9">
        <f t="shared" si="12"/>
        <v>44</v>
      </c>
      <c r="AD41" s="9">
        <f t="shared" si="13"/>
        <v>1420</v>
      </c>
      <c r="AE41" s="9">
        <f t="shared" si="20"/>
        <v>5</v>
      </c>
      <c r="AF41" s="9">
        <f t="shared" si="21"/>
        <v>-309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26</v>
      </c>
      <c r="E42" s="15">
        <v>7</v>
      </c>
      <c r="F42" s="15">
        <v>-4</v>
      </c>
      <c r="G42" s="10" t="s">
        <v>11</v>
      </c>
      <c r="H42" s="7">
        <f>VLOOKUP(G42,Names!$A$2:$C$99,2,FALSE)</f>
        <v>1368</v>
      </c>
      <c r="I42" s="22">
        <f t="shared" si="0"/>
        <v>25</v>
      </c>
      <c r="J42" s="22">
        <f t="shared" si="1"/>
        <v>7</v>
      </c>
      <c r="K42" s="22">
        <f t="shared" si="2"/>
        <v>43</v>
      </c>
      <c r="L42">
        <f t="shared" si="14"/>
        <v>1</v>
      </c>
      <c r="M42">
        <f t="shared" si="15"/>
        <v>44</v>
      </c>
      <c r="N42">
        <f t="shared" si="16"/>
        <v>0</v>
      </c>
      <c r="O42">
        <f t="shared" si="17"/>
        <v>-47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7</v>
      </c>
      <c r="W42" s="15">
        <f t="shared" si="19"/>
        <v>-4</v>
      </c>
      <c r="X42" s="10"/>
      <c r="Y42" s="9"/>
      <c r="Z42" s="15"/>
      <c r="AA42" s="15"/>
      <c r="AB42" s="15"/>
      <c r="AC42" s="9">
        <f t="shared" si="12"/>
        <v>26</v>
      </c>
      <c r="AD42" s="9">
        <f t="shared" si="13"/>
        <v>1412</v>
      </c>
      <c r="AE42" s="9">
        <f t="shared" si="20"/>
        <v>7</v>
      </c>
      <c r="AF42" s="9">
        <f t="shared" si="21"/>
        <v>-4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39</v>
      </c>
      <c r="E43" s="15">
        <v>6</v>
      </c>
      <c r="F43" s="15">
        <v>-335</v>
      </c>
      <c r="G43" s="10" t="s">
        <v>85</v>
      </c>
      <c r="H43" s="7">
        <f>VLOOKUP(G43,Names!$A$2:$C$99,2,FALSE)</f>
        <v>1314</v>
      </c>
      <c r="I43" s="22">
        <f t="shared" si="0"/>
        <v>40</v>
      </c>
      <c r="J43" s="22">
        <f t="shared" si="1"/>
        <v>6</v>
      </c>
      <c r="K43" s="22">
        <f t="shared" si="2"/>
        <v>-467</v>
      </c>
      <c r="L43">
        <f t="shared" si="14"/>
        <v>-1</v>
      </c>
      <c r="M43">
        <f t="shared" si="15"/>
        <v>69</v>
      </c>
      <c r="N43">
        <f t="shared" si="16"/>
        <v>0</v>
      </c>
      <c r="O43">
        <f t="shared" si="17"/>
        <v>132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6</v>
      </c>
      <c r="W43" s="15">
        <f t="shared" si="19"/>
        <v>-335</v>
      </c>
      <c r="X43" s="10"/>
      <c r="Y43" s="9"/>
      <c r="Z43" s="15"/>
      <c r="AA43" s="15"/>
      <c r="AB43" s="15"/>
      <c r="AC43" s="9">
        <f t="shared" si="12"/>
        <v>39</v>
      </c>
      <c r="AD43" s="9">
        <f t="shared" si="13"/>
        <v>1383</v>
      </c>
      <c r="AE43" s="9">
        <f t="shared" si="20"/>
        <v>6</v>
      </c>
      <c r="AF43" s="9">
        <f t="shared" si="21"/>
        <v>-335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34</v>
      </c>
      <c r="E44" s="15">
        <v>6</v>
      </c>
      <c r="F44" s="15">
        <v>33</v>
      </c>
      <c r="G44" s="10" t="s">
        <v>73</v>
      </c>
      <c r="H44" s="7">
        <f>VLOOKUP(G44,Names!$A$2:$C$99,2,FALSE)</f>
        <v>1708</v>
      </c>
      <c r="I44" s="22">
        <f t="shared" si="0"/>
        <v>33</v>
      </c>
      <c r="J44" s="22">
        <f t="shared" si="1"/>
        <v>6</v>
      </c>
      <c r="K44" s="22">
        <f t="shared" si="2"/>
        <v>167</v>
      </c>
      <c r="L44">
        <f t="shared" si="14"/>
        <v>1</v>
      </c>
      <c r="M44">
        <f t="shared" si="15"/>
        <v>-331</v>
      </c>
      <c r="N44">
        <f t="shared" si="16"/>
        <v>0</v>
      </c>
      <c r="O44">
        <f t="shared" si="17"/>
        <v>-134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6</v>
      </c>
      <c r="W44" s="15">
        <f t="shared" si="19"/>
        <v>33</v>
      </c>
      <c r="X44" s="10"/>
      <c r="Y44" s="9"/>
      <c r="Z44" s="15"/>
      <c r="AA44" s="15"/>
      <c r="AB44" s="15"/>
      <c r="AC44" s="9">
        <f t="shared" si="12"/>
        <v>34</v>
      </c>
      <c r="AD44" s="9">
        <f t="shared" si="13"/>
        <v>1377</v>
      </c>
      <c r="AE44" s="9">
        <f t="shared" si="20"/>
        <v>6</v>
      </c>
      <c r="AF44" s="9">
        <f t="shared" si="21"/>
        <v>33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20</v>
      </c>
      <c r="E45" s="15">
        <v>8</v>
      </c>
      <c r="F45" s="15">
        <v>-390</v>
      </c>
      <c r="G45" s="10" t="s">
        <v>27</v>
      </c>
      <c r="H45" s="7">
        <f>VLOOKUP(G45,Names!$A$2:$C$99,2,FALSE)</f>
        <v>1448</v>
      </c>
      <c r="I45" s="22">
        <f t="shared" si="0"/>
        <v>19</v>
      </c>
      <c r="J45" s="22">
        <f t="shared" si="1"/>
        <v>8</v>
      </c>
      <c r="K45" s="22">
        <f t="shared" si="2"/>
        <v>1</v>
      </c>
      <c r="L45">
        <f t="shared" si="14"/>
        <v>1</v>
      </c>
      <c r="M45">
        <f t="shared" si="15"/>
        <v>-72</v>
      </c>
      <c r="N45">
        <f t="shared" si="16"/>
        <v>0</v>
      </c>
      <c r="O45">
        <f t="shared" si="17"/>
        <v>-391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-390</v>
      </c>
      <c r="X45" s="10"/>
      <c r="Y45" s="9"/>
      <c r="Z45" s="15"/>
      <c r="AA45" s="15"/>
      <c r="AB45" s="15"/>
      <c r="AC45" s="9">
        <f t="shared" si="12"/>
        <v>20</v>
      </c>
      <c r="AD45" s="9">
        <f t="shared" si="13"/>
        <v>1376</v>
      </c>
      <c r="AE45" s="9">
        <f t="shared" si="20"/>
        <v>8</v>
      </c>
      <c r="AF45" s="9">
        <f t="shared" si="21"/>
        <v>-390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45</v>
      </c>
      <c r="E46" s="15">
        <v>5</v>
      </c>
      <c r="F46" s="15">
        <v>-382</v>
      </c>
      <c r="G46" s="10" t="s">
        <v>43</v>
      </c>
      <c r="H46" s="7">
        <f>VLOOKUP(G46,Names!$A$2:$C$99,2,FALSE)</f>
        <v>1475</v>
      </c>
      <c r="I46" s="22">
        <f t="shared" si="0"/>
        <v>46</v>
      </c>
      <c r="J46" s="22">
        <f t="shared" si="1"/>
        <v>5</v>
      </c>
      <c r="K46" s="22">
        <f t="shared" si="2"/>
        <v>-467</v>
      </c>
      <c r="L46">
        <f t="shared" si="14"/>
        <v>-1</v>
      </c>
      <c r="M46">
        <f t="shared" si="15"/>
        <v>-99</v>
      </c>
      <c r="N46">
        <f t="shared" si="16"/>
        <v>0</v>
      </c>
      <c r="O46">
        <f t="shared" si="17"/>
        <v>85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5</v>
      </c>
      <c r="W46" s="15">
        <f t="shared" si="19"/>
        <v>-382</v>
      </c>
      <c r="X46" s="10"/>
      <c r="Y46" s="9"/>
      <c r="Z46" s="15"/>
      <c r="AA46" s="15"/>
      <c r="AB46" s="15"/>
      <c r="AC46" s="9">
        <f t="shared" si="12"/>
        <v>45</v>
      </c>
      <c r="AD46" s="9">
        <f t="shared" si="13"/>
        <v>1376</v>
      </c>
      <c r="AE46" s="9">
        <f t="shared" si="20"/>
        <v>5</v>
      </c>
      <c r="AF46" s="9">
        <f t="shared" si="21"/>
        <v>-382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25</v>
      </c>
      <c r="E47" s="15">
        <v>7</v>
      </c>
      <c r="F47" s="15">
        <v>43</v>
      </c>
      <c r="G47" s="10" t="s">
        <v>91</v>
      </c>
      <c r="H47" s="7">
        <f>VLOOKUP(G47,Names!$A$2:$C$99,2,FALSE)</f>
        <v>1412</v>
      </c>
      <c r="I47" s="22">
        <f t="shared" si="0"/>
        <v>26</v>
      </c>
      <c r="J47" s="22">
        <f t="shared" si="1"/>
        <v>7</v>
      </c>
      <c r="K47" s="22">
        <f t="shared" si="2"/>
        <v>-4</v>
      </c>
      <c r="L47">
        <f t="shared" si="14"/>
        <v>-1</v>
      </c>
      <c r="M47">
        <f t="shared" si="15"/>
        <v>-44</v>
      </c>
      <c r="N47">
        <f t="shared" si="16"/>
        <v>0</v>
      </c>
      <c r="O47">
        <f t="shared" si="17"/>
        <v>47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7</v>
      </c>
      <c r="W47" s="15">
        <f t="shared" si="19"/>
        <v>43</v>
      </c>
      <c r="X47" s="10"/>
      <c r="Y47" s="9"/>
      <c r="Z47" s="15"/>
      <c r="AA47" s="15"/>
      <c r="AB47" s="15"/>
      <c r="AC47" s="9">
        <f t="shared" si="12"/>
        <v>25</v>
      </c>
      <c r="AD47" s="9">
        <f t="shared" si="13"/>
        <v>1368</v>
      </c>
      <c r="AE47" s="9">
        <f t="shared" si="20"/>
        <v>7</v>
      </c>
      <c r="AF47" s="9">
        <f t="shared" si="21"/>
        <v>43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48</v>
      </c>
      <c r="E48" s="15">
        <v>4</v>
      </c>
      <c r="F48" s="15">
        <v>-354</v>
      </c>
      <c r="G48" s="10" t="s">
        <v>13</v>
      </c>
      <c r="H48" s="7">
        <f>VLOOKUP(G48,Names!$A$2:$C$99,2,FALSE)</f>
        <v>1325</v>
      </c>
      <c r="I48" s="22">
        <f t="shared" si="0"/>
        <v>47</v>
      </c>
      <c r="J48" s="22">
        <f t="shared" si="1"/>
        <v>5</v>
      </c>
      <c r="K48" s="22">
        <f t="shared" si="2"/>
        <v>-521</v>
      </c>
      <c r="L48">
        <f t="shared" si="14"/>
        <v>1</v>
      </c>
      <c r="M48">
        <f t="shared" si="15"/>
        <v>34</v>
      </c>
      <c r="N48">
        <f t="shared" si="16"/>
        <v>-1</v>
      </c>
      <c r="O48">
        <f t="shared" si="17"/>
        <v>167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4</v>
      </c>
      <c r="W48" s="15">
        <f t="shared" si="19"/>
        <v>-354</v>
      </c>
      <c r="X48" s="10"/>
      <c r="Y48" s="9"/>
      <c r="Z48" s="15"/>
      <c r="AA48" s="15"/>
      <c r="AB48" s="15"/>
      <c r="AC48" s="9">
        <f t="shared" si="12"/>
        <v>48</v>
      </c>
      <c r="AD48" s="9">
        <f t="shared" si="13"/>
        <v>1359</v>
      </c>
      <c r="AE48" s="9">
        <f t="shared" si="20"/>
        <v>4</v>
      </c>
      <c r="AF48" s="9">
        <f t="shared" si="21"/>
        <v>-354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43</v>
      </c>
      <c r="E49" s="15">
        <v>5</v>
      </c>
      <c r="F49" s="15">
        <v>-287</v>
      </c>
      <c r="G49" s="10" t="s">
        <v>58</v>
      </c>
      <c r="H49" s="7">
        <f>VLOOKUP(G49,Names!$A$2:$C$99,2,FALSE)</f>
        <v>1420</v>
      </c>
      <c r="I49" s="22">
        <f t="shared" si="0"/>
        <v>44</v>
      </c>
      <c r="J49" s="22">
        <f t="shared" si="1"/>
        <v>5</v>
      </c>
      <c r="K49" s="22">
        <f t="shared" si="2"/>
        <v>-309</v>
      </c>
      <c r="L49">
        <f t="shared" si="14"/>
        <v>-1</v>
      </c>
      <c r="M49">
        <f t="shared" si="15"/>
        <v>-79</v>
      </c>
      <c r="N49">
        <f t="shared" si="16"/>
        <v>0</v>
      </c>
      <c r="O49">
        <f t="shared" si="17"/>
        <v>22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5</v>
      </c>
      <c r="W49" s="15">
        <f t="shared" si="19"/>
        <v>-287</v>
      </c>
      <c r="X49" s="10"/>
      <c r="Y49" s="9"/>
      <c r="Z49" s="15"/>
      <c r="AA49" s="15"/>
      <c r="AB49" s="15"/>
      <c r="AC49" s="9">
        <f t="shared" si="12"/>
        <v>43</v>
      </c>
      <c r="AD49" s="9">
        <f t="shared" si="13"/>
        <v>1341</v>
      </c>
      <c r="AE49" s="9">
        <f t="shared" si="20"/>
        <v>5</v>
      </c>
      <c r="AF49" s="9">
        <f t="shared" si="21"/>
        <v>-287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4</v>
      </c>
      <c r="F50" s="15">
        <v>-743</v>
      </c>
      <c r="G50" s="10" t="s">
        <v>49</v>
      </c>
      <c r="H50" s="7">
        <f>VLOOKUP(G50,Names!$A$2:$C$99,2,FALSE)</f>
        <v>1306</v>
      </c>
      <c r="I50" s="22">
        <f t="shared" si="0"/>
        <v>52</v>
      </c>
      <c r="J50" s="22">
        <f t="shared" si="1"/>
        <v>3</v>
      </c>
      <c r="K50" s="22">
        <f t="shared" si="2"/>
        <v>-823</v>
      </c>
      <c r="L50">
        <f t="shared" si="14"/>
        <v>-2</v>
      </c>
      <c r="M50">
        <f t="shared" si="15"/>
        <v>25</v>
      </c>
      <c r="N50">
        <f t="shared" si="16"/>
        <v>1</v>
      </c>
      <c r="O50">
        <f t="shared" si="17"/>
        <v>80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-743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0"/>
        <v>4</v>
      </c>
      <c r="AF50" s="9">
        <f t="shared" si="21"/>
        <v>-743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47</v>
      </c>
      <c r="E51" s="15">
        <v>5</v>
      </c>
      <c r="F51" s="15">
        <v>-521</v>
      </c>
      <c r="G51" s="10" t="s">
        <v>45</v>
      </c>
      <c r="H51" s="7">
        <f>VLOOKUP(G51,Names!$A$2:$C$99,2,FALSE)</f>
        <v>1359</v>
      </c>
      <c r="I51" s="22">
        <f t="shared" si="0"/>
        <v>48</v>
      </c>
      <c r="J51" s="22">
        <f t="shared" si="1"/>
        <v>4</v>
      </c>
      <c r="K51" s="22">
        <f t="shared" si="2"/>
        <v>-354</v>
      </c>
      <c r="L51">
        <f t="shared" si="14"/>
        <v>-1</v>
      </c>
      <c r="M51">
        <f t="shared" si="15"/>
        <v>-34</v>
      </c>
      <c r="N51">
        <f t="shared" si="16"/>
        <v>1</v>
      </c>
      <c r="O51">
        <f t="shared" si="17"/>
        <v>-167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5</v>
      </c>
      <c r="W51" s="15">
        <f t="shared" si="19"/>
        <v>-521</v>
      </c>
      <c r="X51" s="10"/>
      <c r="Y51" s="9"/>
      <c r="Z51" s="15"/>
      <c r="AA51" s="15"/>
      <c r="AB51" s="15"/>
      <c r="AC51" s="9">
        <f t="shared" si="12"/>
        <v>47</v>
      </c>
      <c r="AD51" s="9">
        <f t="shared" si="13"/>
        <v>1325</v>
      </c>
      <c r="AE51" s="9">
        <f t="shared" si="20"/>
        <v>5</v>
      </c>
      <c r="AF51" s="9">
        <f t="shared" si="21"/>
        <v>-521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40</v>
      </c>
      <c r="E52" s="15">
        <v>6</v>
      </c>
      <c r="F52" s="15">
        <v>-467</v>
      </c>
      <c r="G52" s="10" t="s">
        <v>3</v>
      </c>
      <c r="H52" s="7">
        <f>VLOOKUP(G52,Names!$A$2:$C$99,2,FALSE)</f>
        <v>1383</v>
      </c>
      <c r="I52" s="22">
        <f t="shared" si="0"/>
        <v>39</v>
      </c>
      <c r="J52" s="22">
        <f t="shared" si="1"/>
        <v>6</v>
      </c>
      <c r="K52" s="22">
        <f t="shared" si="2"/>
        <v>-335</v>
      </c>
      <c r="L52">
        <f t="shared" si="14"/>
        <v>1</v>
      </c>
      <c r="M52">
        <f t="shared" si="15"/>
        <v>-69</v>
      </c>
      <c r="N52">
        <f t="shared" si="16"/>
        <v>0</v>
      </c>
      <c r="O52">
        <f t="shared" si="17"/>
        <v>-132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6</v>
      </c>
      <c r="W52" s="15">
        <f t="shared" si="19"/>
        <v>-467</v>
      </c>
      <c r="X52" s="10"/>
      <c r="Y52" s="9"/>
      <c r="Z52" s="15"/>
      <c r="AA52" s="15"/>
      <c r="AB52" s="15"/>
      <c r="AC52" s="9">
        <f t="shared" si="12"/>
        <v>40</v>
      </c>
      <c r="AD52" s="9">
        <f t="shared" si="13"/>
        <v>1314</v>
      </c>
      <c r="AE52" s="9">
        <f t="shared" si="20"/>
        <v>6</v>
      </c>
      <c r="AF52" s="9">
        <f t="shared" si="21"/>
        <v>-467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52</v>
      </c>
      <c r="E53" s="15">
        <v>3</v>
      </c>
      <c r="F53" s="15">
        <v>-823</v>
      </c>
      <c r="G53" s="10" t="s">
        <v>34</v>
      </c>
      <c r="H53" s="7">
        <f>VLOOKUP(G53,Names!$A$2:$C$99,2,FALSE)</f>
        <v>1331</v>
      </c>
      <c r="I53" s="22">
        <f t="shared" si="0"/>
        <v>50</v>
      </c>
      <c r="J53" s="22">
        <f t="shared" si="1"/>
        <v>4</v>
      </c>
      <c r="K53" s="22">
        <f t="shared" si="2"/>
        <v>-743</v>
      </c>
      <c r="L53">
        <f t="shared" si="14"/>
        <v>2</v>
      </c>
      <c r="M53">
        <f t="shared" si="15"/>
        <v>-25</v>
      </c>
      <c r="N53">
        <f t="shared" si="16"/>
        <v>-1</v>
      </c>
      <c r="O53">
        <f t="shared" si="17"/>
        <v>-80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3</v>
      </c>
      <c r="W53" s="15">
        <f t="shared" si="19"/>
        <v>-823</v>
      </c>
      <c r="X53" s="10"/>
      <c r="Y53" s="9"/>
      <c r="Z53" s="15"/>
      <c r="AA53" s="15"/>
      <c r="AB53" s="15"/>
      <c r="AC53" s="9">
        <f t="shared" si="12"/>
        <v>52</v>
      </c>
      <c r="AD53" s="9">
        <f t="shared" si="13"/>
        <v>1306</v>
      </c>
      <c r="AE53" s="9">
        <f t="shared" si="20"/>
        <v>3</v>
      </c>
      <c r="AF53" s="9">
        <f t="shared" si="21"/>
        <v>-823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4</v>
      </c>
      <c r="F54" s="19">
        <v>-593</v>
      </c>
      <c r="G54" s="12" t="s">
        <v>38</v>
      </c>
      <c r="H54" s="7">
        <f>VLOOKUP(G54,Names!$A$2:$C$99,2,FALSE)</f>
        <v>1442</v>
      </c>
      <c r="I54" s="22">
        <f t="shared" si="0"/>
        <v>51</v>
      </c>
      <c r="J54" s="22">
        <f t="shared" si="1"/>
        <v>3</v>
      </c>
      <c r="K54" s="22">
        <f t="shared" si="2"/>
        <v>-298</v>
      </c>
      <c r="L54">
        <f t="shared" si="14"/>
        <v>-2</v>
      </c>
      <c r="M54">
        <f t="shared" si="15"/>
        <v>-151</v>
      </c>
      <c r="N54">
        <f t="shared" si="16"/>
        <v>1</v>
      </c>
      <c r="O54">
        <f t="shared" si="17"/>
        <v>-295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4</v>
      </c>
      <c r="W54" s="15">
        <f t="shared" si="19"/>
        <v>-593</v>
      </c>
      <c r="X54" s="12"/>
      <c r="Y54" s="9"/>
      <c r="Z54" s="19"/>
      <c r="AA54" s="19"/>
      <c r="AB54" s="19"/>
      <c r="AC54" s="9">
        <f t="shared" si="12"/>
        <v>49</v>
      </c>
      <c r="AD54" s="9">
        <f t="shared" si="13"/>
        <v>1291</v>
      </c>
      <c r="AE54" s="19">
        <f t="shared" si="20"/>
        <v>4</v>
      </c>
      <c r="AF54" s="19">
        <f t="shared" si="21"/>
        <v>-593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13</v>
      </c>
      <c r="F104" s="15">
        <f t="shared" si="22"/>
        <v>982</v>
      </c>
      <c r="G104" s="11"/>
      <c r="L104" s="3">
        <f t="shared" ref="L104:O104" si="23">(MAX(L3:L54))</f>
        <v>2</v>
      </c>
      <c r="M104" s="3">
        <f t="shared" si="23"/>
        <v>331</v>
      </c>
      <c r="N104" s="3">
        <f t="shared" si="23"/>
        <v>3</v>
      </c>
      <c r="O104" s="3">
        <f t="shared" si="23"/>
        <v>437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13</v>
      </c>
      <c r="AF104" s="15">
        <f t="shared" si="24"/>
        <v>982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3</v>
      </c>
      <c r="F105" s="15" cm="1">
        <f t="array" ref="F105">MIN((ABS(F3:F54)))</f>
        <v>1</v>
      </c>
      <c r="G105" s="11"/>
      <c r="L105" s="3" cm="1">
        <f t="array" ref="L105">MIN((ABS(L3:L54)))</f>
        <v>1</v>
      </c>
      <c r="M105" s="3" cm="1">
        <f t="array" ref="M105">MIN((ABS(M3:M54)))</f>
        <v>12</v>
      </c>
      <c r="N105" s="3" cm="1">
        <f t="array" ref="N105">MIN((ABS(N3:N54)))</f>
        <v>0</v>
      </c>
      <c r="O105" s="3" cm="1">
        <f t="array" ref="O105">MIN((ABS(O3:O54)))</f>
        <v>6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3</v>
      </c>
      <c r="AF105" s="15" cm="1">
        <f t="array" ref="AF105">MIN((ABS(AF3:AF54)))</f>
        <v>1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AF76-B5E5-45DE-8BCE-CA91B392F049}">
  <dimension ref="A1:AF105"/>
  <sheetViews>
    <sheetView workbookViewId="0">
      <pane xSplit="7" ySplit="2" topLeftCell="H82" activePane="bottomRight" state="frozen"/>
      <selection pane="topRight" activeCell="H1" sqref="H1"/>
      <selection pane="bottomLeft" activeCell="A3" sqref="A3"/>
      <selection pane="bottomRight" activeCell="A55" sqref="A55:XFD100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20.5703125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164</v>
      </c>
      <c r="E1" s="23"/>
      <c r="F1" s="23"/>
      <c r="G1" s="27" t="s">
        <v>167</v>
      </c>
      <c r="H1" s="28"/>
      <c r="I1" s="29"/>
      <c r="J1" s="29"/>
      <c r="K1" s="29"/>
      <c r="L1" s="29"/>
      <c r="M1" s="29"/>
      <c r="N1" s="29"/>
      <c r="O1" s="29"/>
      <c r="P1" s="24" t="s">
        <v>165</v>
      </c>
      <c r="Q1" s="25"/>
      <c r="R1" s="25"/>
      <c r="S1" s="25"/>
      <c r="T1" s="25"/>
      <c r="U1" s="25"/>
      <c r="V1" s="25"/>
      <c r="W1" s="26"/>
      <c r="X1" s="24" t="s">
        <v>166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9</v>
      </c>
      <c r="F3" s="15">
        <v>659</v>
      </c>
      <c r="G3" s="10" t="s">
        <v>9</v>
      </c>
      <c r="H3" s="7">
        <f>VLOOKUP(G3,Names!$A$2:$C$99,2,FALSE)</f>
        <v>1942</v>
      </c>
      <c r="I3" s="22">
        <f t="shared" ref="I3:I54" si="0">VLOOKUP($G3,$A$3:$F$100,4,FALSE)</f>
        <v>4</v>
      </c>
      <c r="J3" s="22">
        <f t="shared" ref="J3:J54" si="1">VLOOKUP($G3,$A$3:$F$100,5,FALSE)</f>
        <v>9</v>
      </c>
      <c r="K3" s="22">
        <f t="shared" ref="K3:K54" si="2">VLOOKUP($G3,$A$3:$F$100,6,FALSE)</f>
        <v>562</v>
      </c>
      <c r="L3">
        <f t="shared" ref="L3:L34" si="3">D3-I3</f>
        <v>-1</v>
      </c>
      <c r="M3">
        <f t="shared" ref="M3:M34" si="4">B3-H3</f>
        <v>185</v>
      </c>
      <c r="N3">
        <f t="shared" ref="N3:N34" si="5">E3-J3</f>
        <v>0</v>
      </c>
      <c r="O3">
        <f t="shared" ref="O3:O34" si="6">F3-K3</f>
        <v>97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9</v>
      </c>
      <c r="W3" s="15">
        <f t="shared" ref="W3:W34" si="8">F3-T3</f>
        <v>659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9</v>
      </c>
      <c r="AF3" s="9">
        <f t="shared" ref="AF3:AF34" si="10">F3-AB3</f>
        <v>659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5</v>
      </c>
      <c r="E4" s="15">
        <v>9</v>
      </c>
      <c r="F4" s="15">
        <v>528</v>
      </c>
      <c r="G4" s="10" t="s">
        <v>94</v>
      </c>
      <c r="H4" s="7">
        <f>VLOOKUP(G4,Names!$A$2:$C$99,2,FALSE)</f>
        <v>1653</v>
      </c>
      <c r="I4" s="22">
        <f t="shared" si="0"/>
        <v>6</v>
      </c>
      <c r="J4" s="22">
        <f t="shared" si="1"/>
        <v>9</v>
      </c>
      <c r="K4" s="22">
        <f t="shared" si="2"/>
        <v>191</v>
      </c>
      <c r="L4">
        <f t="shared" si="3"/>
        <v>-1</v>
      </c>
      <c r="M4">
        <f t="shared" si="4"/>
        <v>381</v>
      </c>
      <c r="N4">
        <f t="shared" si="5"/>
        <v>0</v>
      </c>
      <c r="O4">
        <f t="shared" si="6"/>
        <v>337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9</v>
      </c>
      <c r="W4" s="15">
        <f t="shared" si="8"/>
        <v>528</v>
      </c>
      <c r="X4" s="10"/>
      <c r="Y4" s="9"/>
      <c r="Z4" s="9"/>
      <c r="AA4" s="9"/>
      <c r="AB4" s="9"/>
      <c r="AC4" s="9">
        <f t="shared" ref="AC4:AC54" si="12">D4-Z4</f>
        <v>5</v>
      </c>
      <c r="AD4" s="9">
        <f t="shared" ref="AD4:AD54" si="13">B4-Y4</f>
        <v>2034</v>
      </c>
      <c r="AE4" s="9">
        <f t="shared" si="9"/>
        <v>9</v>
      </c>
      <c r="AF4" s="9">
        <f t="shared" si="10"/>
        <v>528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15</v>
      </c>
      <c r="E5" s="15">
        <v>7</v>
      </c>
      <c r="F5" s="15">
        <v>547</v>
      </c>
      <c r="G5" s="10" t="s">
        <v>63</v>
      </c>
      <c r="H5" s="7">
        <f>VLOOKUP(G5,Names!$A$2:$C$99,2,FALSE)</f>
        <v>1602</v>
      </c>
      <c r="I5" s="22">
        <f t="shared" si="0"/>
        <v>16</v>
      </c>
      <c r="J5" s="22">
        <f t="shared" si="1"/>
        <v>7</v>
      </c>
      <c r="K5" s="22">
        <f t="shared" si="2"/>
        <v>483</v>
      </c>
      <c r="L5">
        <f t="shared" si="3"/>
        <v>-1</v>
      </c>
      <c r="M5">
        <f t="shared" si="4"/>
        <v>394</v>
      </c>
      <c r="N5">
        <f t="shared" si="5"/>
        <v>0</v>
      </c>
      <c r="O5">
        <f t="shared" si="6"/>
        <v>64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7</v>
      </c>
      <c r="W5" s="15">
        <f t="shared" si="8"/>
        <v>547</v>
      </c>
      <c r="X5" s="10"/>
      <c r="Y5" s="9"/>
      <c r="Z5" s="15"/>
      <c r="AA5" s="15"/>
      <c r="AB5" s="15"/>
      <c r="AC5" s="9">
        <f t="shared" si="12"/>
        <v>15</v>
      </c>
      <c r="AD5" s="9">
        <f t="shared" si="13"/>
        <v>1996</v>
      </c>
      <c r="AE5" s="9">
        <f t="shared" si="9"/>
        <v>7</v>
      </c>
      <c r="AF5" s="9">
        <f t="shared" si="10"/>
        <v>547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9</v>
      </c>
      <c r="F6" s="15">
        <v>562</v>
      </c>
      <c r="G6" s="10" t="s">
        <v>15</v>
      </c>
      <c r="H6" s="7">
        <f>VLOOKUP(G6,Names!$A$2:$C$99,2,FALSE)</f>
        <v>2127</v>
      </c>
      <c r="I6" s="22">
        <f t="shared" si="0"/>
        <v>3</v>
      </c>
      <c r="J6" s="22">
        <f t="shared" si="1"/>
        <v>9</v>
      </c>
      <c r="K6" s="22">
        <f t="shared" si="2"/>
        <v>659</v>
      </c>
      <c r="L6">
        <f t="shared" si="3"/>
        <v>1</v>
      </c>
      <c r="M6">
        <f t="shared" si="4"/>
        <v>-185</v>
      </c>
      <c r="N6">
        <f t="shared" si="5"/>
        <v>0</v>
      </c>
      <c r="O6">
        <f t="shared" si="6"/>
        <v>-97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9</v>
      </c>
      <c r="W6" s="15">
        <f t="shared" si="8"/>
        <v>562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9</v>
      </c>
      <c r="AF6" s="9">
        <f t="shared" si="10"/>
        <v>562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2</v>
      </c>
      <c r="E7" s="15">
        <v>9</v>
      </c>
      <c r="F7" s="15">
        <v>930</v>
      </c>
      <c r="G7" s="10" t="s">
        <v>72</v>
      </c>
      <c r="H7" s="7">
        <f>VLOOKUP(G7,Names!$A$2:$C$99,2,FALSE)</f>
        <v>1856</v>
      </c>
      <c r="I7" s="22">
        <f t="shared" si="0"/>
        <v>1</v>
      </c>
      <c r="J7" s="22">
        <f t="shared" si="1"/>
        <v>12</v>
      </c>
      <c r="K7" s="22">
        <f t="shared" si="2"/>
        <v>884</v>
      </c>
      <c r="L7">
        <f t="shared" si="3"/>
        <v>1</v>
      </c>
      <c r="M7">
        <f t="shared" si="4"/>
        <v>51</v>
      </c>
      <c r="N7">
        <f t="shared" si="5"/>
        <v>-3</v>
      </c>
      <c r="O7">
        <f t="shared" si="6"/>
        <v>46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9</v>
      </c>
      <c r="W7" s="15">
        <f t="shared" si="8"/>
        <v>930</v>
      </c>
      <c r="X7" s="10"/>
      <c r="Y7" s="9"/>
      <c r="Z7" s="15"/>
      <c r="AA7" s="15"/>
      <c r="AB7" s="15"/>
      <c r="AC7" s="9">
        <f t="shared" si="12"/>
        <v>2</v>
      </c>
      <c r="AD7" s="9">
        <f t="shared" si="13"/>
        <v>1907</v>
      </c>
      <c r="AE7" s="9">
        <f t="shared" si="9"/>
        <v>9</v>
      </c>
      <c r="AF7" s="9">
        <f t="shared" si="10"/>
        <v>930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10</v>
      </c>
      <c r="E8" s="15">
        <v>8</v>
      </c>
      <c r="F8" s="15">
        <v>376</v>
      </c>
      <c r="G8" s="10" t="s">
        <v>90</v>
      </c>
      <c r="H8" s="7">
        <f>VLOOKUP(G8,Names!$A$2:$C$99,2,FALSE)</f>
        <v>1697</v>
      </c>
      <c r="I8" s="22">
        <f t="shared" si="0"/>
        <v>9</v>
      </c>
      <c r="J8" s="22">
        <f t="shared" si="1"/>
        <v>8</v>
      </c>
      <c r="K8" s="22">
        <f t="shared" si="2"/>
        <v>395</v>
      </c>
      <c r="L8">
        <f t="shared" si="3"/>
        <v>1</v>
      </c>
      <c r="M8">
        <f t="shared" si="4"/>
        <v>179</v>
      </c>
      <c r="N8">
        <f t="shared" si="5"/>
        <v>0</v>
      </c>
      <c r="O8">
        <f t="shared" si="6"/>
        <v>-19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8</v>
      </c>
      <c r="W8" s="15">
        <f t="shared" si="8"/>
        <v>376</v>
      </c>
      <c r="X8" s="10"/>
      <c r="Y8" s="9"/>
      <c r="Z8" s="15"/>
      <c r="AA8" s="15"/>
      <c r="AB8" s="15"/>
      <c r="AC8" s="9">
        <f t="shared" si="12"/>
        <v>10</v>
      </c>
      <c r="AD8" s="9">
        <f t="shared" si="13"/>
        <v>1876</v>
      </c>
      <c r="AE8" s="9">
        <f t="shared" si="9"/>
        <v>8</v>
      </c>
      <c r="AF8" s="9">
        <f t="shared" si="10"/>
        <v>376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12</v>
      </c>
      <c r="F9" s="15">
        <v>884</v>
      </c>
      <c r="G9" s="10" t="s">
        <v>19</v>
      </c>
      <c r="H9" s="7">
        <f>VLOOKUP(G9,Names!$A$2:$C$99,2,FALSE)</f>
        <v>1907</v>
      </c>
      <c r="I9" s="22">
        <f t="shared" si="0"/>
        <v>2</v>
      </c>
      <c r="J9" s="22">
        <f t="shared" si="1"/>
        <v>9</v>
      </c>
      <c r="K9" s="22">
        <f t="shared" si="2"/>
        <v>930</v>
      </c>
      <c r="L9">
        <f t="shared" si="3"/>
        <v>-1</v>
      </c>
      <c r="M9">
        <f t="shared" si="4"/>
        <v>-51</v>
      </c>
      <c r="N9">
        <f t="shared" si="5"/>
        <v>3</v>
      </c>
      <c r="O9">
        <f t="shared" si="6"/>
        <v>-46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12</v>
      </c>
      <c r="W9" s="15">
        <f t="shared" si="8"/>
        <v>884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12</v>
      </c>
      <c r="AF9" s="9">
        <f t="shared" si="10"/>
        <v>884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18</v>
      </c>
      <c r="E10" s="15">
        <v>7</v>
      </c>
      <c r="F10" s="15">
        <v>207</v>
      </c>
      <c r="G10" s="10" t="s">
        <v>2</v>
      </c>
      <c r="H10" s="7">
        <f>VLOOKUP(G10,Names!$A$2:$C$99,2,FALSE)</f>
        <v>1685</v>
      </c>
      <c r="I10" s="22">
        <f t="shared" si="0"/>
        <v>17</v>
      </c>
      <c r="J10" s="22">
        <f t="shared" si="1"/>
        <v>7</v>
      </c>
      <c r="K10" s="22">
        <f t="shared" si="2"/>
        <v>283</v>
      </c>
      <c r="L10">
        <f t="shared" si="3"/>
        <v>1</v>
      </c>
      <c r="M10">
        <f t="shared" si="4"/>
        <v>93</v>
      </c>
      <c r="N10">
        <f t="shared" si="5"/>
        <v>0</v>
      </c>
      <c r="O10">
        <f t="shared" si="6"/>
        <v>-76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7</v>
      </c>
      <c r="W10" s="15">
        <f t="shared" si="8"/>
        <v>207</v>
      </c>
      <c r="X10" s="10"/>
      <c r="Y10" s="9"/>
      <c r="Z10" s="15"/>
      <c r="AA10" s="15"/>
      <c r="AB10" s="15"/>
      <c r="AC10" s="9">
        <f t="shared" si="12"/>
        <v>18</v>
      </c>
      <c r="AD10" s="9">
        <f t="shared" si="13"/>
        <v>1778</v>
      </c>
      <c r="AE10" s="9">
        <f t="shared" si="9"/>
        <v>7</v>
      </c>
      <c r="AF10" s="9">
        <f t="shared" si="10"/>
        <v>207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19</v>
      </c>
      <c r="E11" s="15">
        <v>7</v>
      </c>
      <c r="F11" s="15">
        <v>177</v>
      </c>
      <c r="G11" s="10" t="s">
        <v>88</v>
      </c>
      <c r="H11" s="7">
        <f>VLOOKUP(G11,Names!$A$2:$C$99,2,FALSE)</f>
        <v>1479</v>
      </c>
      <c r="I11" s="22">
        <f t="shared" si="0"/>
        <v>20</v>
      </c>
      <c r="J11" s="22">
        <f t="shared" si="1"/>
        <v>7</v>
      </c>
      <c r="K11" s="22">
        <f t="shared" si="2"/>
        <v>113</v>
      </c>
      <c r="L11">
        <f t="shared" si="3"/>
        <v>-1</v>
      </c>
      <c r="M11">
        <f t="shared" si="4"/>
        <v>289</v>
      </c>
      <c r="N11">
        <f t="shared" si="5"/>
        <v>0</v>
      </c>
      <c r="O11">
        <f t="shared" si="6"/>
        <v>64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7</v>
      </c>
      <c r="W11" s="15">
        <f t="shared" si="8"/>
        <v>177</v>
      </c>
      <c r="X11" s="10"/>
      <c r="Y11" s="9"/>
      <c r="Z11" s="15"/>
      <c r="AA11" s="15"/>
      <c r="AB11" s="15"/>
      <c r="AC11" s="9">
        <f t="shared" si="12"/>
        <v>19</v>
      </c>
      <c r="AD11" s="9">
        <f t="shared" si="13"/>
        <v>1768</v>
      </c>
      <c r="AE11" s="9">
        <f t="shared" si="9"/>
        <v>7</v>
      </c>
      <c r="AF11" s="9">
        <f t="shared" si="10"/>
        <v>177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7</v>
      </c>
      <c r="E12" s="15">
        <v>8</v>
      </c>
      <c r="F12" s="15">
        <v>468</v>
      </c>
      <c r="G12" s="10" t="s">
        <v>8</v>
      </c>
      <c r="H12" s="7">
        <f>VLOOKUP(G12,Names!$A$2:$C$99,2,FALSE)</f>
        <v>1752</v>
      </c>
      <c r="I12" s="22">
        <f t="shared" si="0"/>
        <v>8</v>
      </c>
      <c r="J12" s="22">
        <f t="shared" si="1"/>
        <v>8</v>
      </c>
      <c r="K12" s="22">
        <f t="shared" si="2"/>
        <v>436</v>
      </c>
      <c r="L12">
        <f t="shared" si="3"/>
        <v>-1</v>
      </c>
      <c r="M12">
        <f t="shared" si="4"/>
        <v>8</v>
      </c>
      <c r="N12">
        <f t="shared" si="5"/>
        <v>0</v>
      </c>
      <c r="O12">
        <f t="shared" si="6"/>
        <v>32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8</v>
      </c>
      <c r="W12" s="15">
        <f t="shared" si="8"/>
        <v>468</v>
      </c>
      <c r="X12" s="10"/>
      <c r="Y12" s="9"/>
      <c r="Z12" s="15"/>
      <c r="AA12" s="15"/>
      <c r="AB12" s="15"/>
      <c r="AC12" s="9">
        <f t="shared" si="12"/>
        <v>7</v>
      </c>
      <c r="AD12" s="9">
        <f t="shared" si="13"/>
        <v>1760</v>
      </c>
      <c r="AE12" s="9">
        <f t="shared" si="9"/>
        <v>8</v>
      </c>
      <c r="AF12" s="9">
        <f t="shared" si="10"/>
        <v>468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8</v>
      </c>
      <c r="E13" s="15">
        <v>8</v>
      </c>
      <c r="F13" s="15">
        <v>436</v>
      </c>
      <c r="G13" s="10" t="s">
        <v>57</v>
      </c>
      <c r="H13" s="7">
        <f>VLOOKUP(G13,Names!$A$2:$C$99,2,FALSE)</f>
        <v>1760</v>
      </c>
      <c r="I13" s="22">
        <f t="shared" si="0"/>
        <v>7</v>
      </c>
      <c r="J13" s="22">
        <f t="shared" si="1"/>
        <v>8</v>
      </c>
      <c r="K13" s="22">
        <f t="shared" si="2"/>
        <v>468</v>
      </c>
      <c r="L13">
        <f t="shared" si="3"/>
        <v>1</v>
      </c>
      <c r="M13">
        <f t="shared" si="4"/>
        <v>-8</v>
      </c>
      <c r="N13">
        <f t="shared" si="5"/>
        <v>0</v>
      </c>
      <c r="O13">
        <f t="shared" si="6"/>
        <v>-32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8</v>
      </c>
      <c r="W13" s="15">
        <f t="shared" si="8"/>
        <v>436</v>
      </c>
      <c r="X13" s="10"/>
      <c r="Y13" s="9"/>
      <c r="Z13" s="15"/>
      <c r="AA13" s="15"/>
      <c r="AB13" s="15"/>
      <c r="AC13" s="9">
        <f t="shared" si="12"/>
        <v>8</v>
      </c>
      <c r="AD13" s="9">
        <f t="shared" si="13"/>
        <v>1752</v>
      </c>
      <c r="AE13" s="9">
        <f t="shared" si="9"/>
        <v>8</v>
      </c>
      <c r="AF13" s="9">
        <f t="shared" si="10"/>
        <v>436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28</v>
      </c>
      <c r="E14" s="15">
        <v>6</v>
      </c>
      <c r="F14" s="15">
        <v>111</v>
      </c>
      <c r="G14" s="10" t="s">
        <v>64</v>
      </c>
      <c r="H14" s="7">
        <f>VLOOKUP(G14,Names!$A$2:$C$99,2,FALSE)</f>
        <v>1536</v>
      </c>
      <c r="I14" s="22">
        <f t="shared" si="0"/>
        <v>27</v>
      </c>
      <c r="J14" s="22">
        <f t="shared" si="1"/>
        <v>7</v>
      </c>
      <c r="K14" s="22">
        <f t="shared" si="2"/>
        <v>-306</v>
      </c>
      <c r="L14">
        <f t="shared" si="3"/>
        <v>1</v>
      </c>
      <c r="M14">
        <f t="shared" si="4"/>
        <v>195</v>
      </c>
      <c r="N14">
        <f t="shared" si="5"/>
        <v>-1</v>
      </c>
      <c r="O14">
        <f t="shared" si="6"/>
        <v>417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6</v>
      </c>
      <c r="W14" s="15">
        <f t="shared" si="8"/>
        <v>111</v>
      </c>
      <c r="X14" s="11"/>
      <c r="Y14" s="9"/>
      <c r="Z14" s="15"/>
      <c r="AA14" s="15"/>
      <c r="AB14" s="15"/>
      <c r="AC14" s="9">
        <f t="shared" si="12"/>
        <v>28</v>
      </c>
      <c r="AD14" s="9">
        <f t="shared" si="13"/>
        <v>1731</v>
      </c>
      <c r="AE14" s="9">
        <f t="shared" si="9"/>
        <v>6</v>
      </c>
      <c r="AF14" s="9">
        <f t="shared" si="10"/>
        <v>111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29</v>
      </c>
      <c r="E15" s="15">
        <v>6</v>
      </c>
      <c r="F15" s="15">
        <v>52</v>
      </c>
      <c r="G15" s="10" t="s">
        <v>100</v>
      </c>
      <c r="H15" s="7">
        <f>VLOOKUP(G15,Names!$A$2:$C$99,2,FALSE)</f>
        <v>1628</v>
      </c>
      <c r="I15" s="22">
        <f t="shared" si="0"/>
        <v>30</v>
      </c>
      <c r="J15" s="22">
        <f t="shared" si="1"/>
        <v>6</v>
      </c>
      <c r="K15" s="22">
        <f t="shared" si="2"/>
        <v>-81</v>
      </c>
      <c r="L15">
        <f t="shared" si="3"/>
        <v>-1</v>
      </c>
      <c r="M15">
        <f t="shared" si="4"/>
        <v>88</v>
      </c>
      <c r="N15">
        <f t="shared" si="5"/>
        <v>0</v>
      </c>
      <c r="O15">
        <f t="shared" si="6"/>
        <v>133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6</v>
      </c>
      <c r="W15" s="15">
        <f t="shared" si="8"/>
        <v>52</v>
      </c>
      <c r="X15" s="10"/>
      <c r="Y15" s="9"/>
      <c r="Z15" s="15"/>
      <c r="AA15" s="15"/>
      <c r="AB15" s="15"/>
      <c r="AC15" s="9">
        <f t="shared" si="12"/>
        <v>29</v>
      </c>
      <c r="AD15" s="9">
        <f t="shared" si="13"/>
        <v>1716</v>
      </c>
      <c r="AE15" s="9">
        <f t="shared" si="9"/>
        <v>6</v>
      </c>
      <c r="AF15" s="9">
        <f t="shared" si="10"/>
        <v>52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38</v>
      </c>
      <c r="E16" s="15">
        <v>5</v>
      </c>
      <c r="F16" s="15">
        <v>143</v>
      </c>
      <c r="G16" s="10" t="s">
        <v>69</v>
      </c>
      <c r="H16" s="7">
        <f>VLOOKUP(G16,Names!$A$2:$C$99,2,FALSE)</f>
        <v>1476</v>
      </c>
      <c r="I16" s="22">
        <f t="shared" si="0"/>
        <v>37</v>
      </c>
      <c r="J16" s="22">
        <f t="shared" si="1"/>
        <v>6</v>
      </c>
      <c r="K16" s="22">
        <f t="shared" si="2"/>
        <v>-504</v>
      </c>
      <c r="L16">
        <f t="shared" si="3"/>
        <v>1</v>
      </c>
      <c r="M16">
        <f t="shared" si="4"/>
        <v>232</v>
      </c>
      <c r="N16">
        <f t="shared" si="5"/>
        <v>-1</v>
      </c>
      <c r="O16">
        <f t="shared" si="6"/>
        <v>647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5</v>
      </c>
      <c r="W16" s="15">
        <f t="shared" si="8"/>
        <v>143</v>
      </c>
      <c r="X16" s="10"/>
      <c r="Y16" s="9"/>
      <c r="Z16" s="15"/>
      <c r="AA16" s="15"/>
      <c r="AB16" s="15"/>
      <c r="AC16" s="9">
        <f t="shared" si="12"/>
        <v>38</v>
      </c>
      <c r="AD16" s="9">
        <f t="shared" si="13"/>
        <v>1708</v>
      </c>
      <c r="AE16" s="9">
        <f t="shared" si="9"/>
        <v>5</v>
      </c>
      <c r="AF16" s="9">
        <f t="shared" si="10"/>
        <v>143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9</v>
      </c>
      <c r="E17" s="15">
        <v>8</v>
      </c>
      <c r="F17" s="15">
        <v>395</v>
      </c>
      <c r="G17" s="10" t="s">
        <v>31</v>
      </c>
      <c r="H17" s="7">
        <f>VLOOKUP(G17,Names!$A$2:$C$99,2,FALSE)</f>
        <v>1876</v>
      </c>
      <c r="I17" s="22">
        <f t="shared" si="0"/>
        <v>10</v>
      </c>
      <c r="J17" s="22">
        <f t="shared" si="1"/>
        <v>8</v>
      </c>
      <c r="K17" s="22">
        <f t="shared" si="2"/>
        <v>376</v>
      </c>
      <c r="L17">
        <f t="shared" si="3"/>
        <v>-1</v>
      </c>
      <c r="M17">
        <f t="shared" si="4"/>
        <v>-179</v>
      </c>
      <c r="N17">
        <f t="shared" si="5"/>
        <v>0</v>
      </c>
      <c r="O17">
        <f t="shared" si="6"/>
        <v>19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8</v>
      </c>
      <c r="W17" s="15">
        <f t="shared" si="8"/>
        <v>395</v>
      </c>
      <c r="X17" s="10"/>
      <c r="Y17" s="9"/>
      <c r="Z17" s="15"/>
      <c r="AA17" s="15"/>
      <c r="AB17" s="15"/>
      <c r="AC17" s="9">
        <f t="shared" si="12"/>
        <v>9</v>
      </c>
      <c r="AD17" s="9">
        <f t="shared" si="13"/>
        <v>1697</v>
      </c>
      <c r="AE17" s="9">
        <f t="shared" si="9"/>
        <v>8</v>
      </c>
      <c r="AF17" s="9">
        <f t="shared" si="10"/>
        <v>395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17</v>
      </c>
      <c r="E18" s="15">
        <v>7</v>
      </c>
      <c r="F18" s="15">
        <v>283</v>
      </c>
      <c r="G18" s="10" t="s">
        <v>77</v>
      </c>
      <c r="H18" s="7">
        <f>VLOOKUP(G18,Names!$A$2:$C$99,2,FALSE)</f>
        <v>1778</v>
      </c>
      <c r="I18" s="22">
        <f t="shared" si="0"/>
        <v>18</v>
      </c>
      <c r="J18" s="22">
        <f t="shared" si="1"/>
        <v>7</v>
      </c>
      <c r="K18" s="22">
        <f t="shared" si="2"/>
        <v>207</v>
      </c>
      <c r="L18">
        <f t="shared" si="3"/>
        <v>-1</v>
      </c>
      <c r="M18">
        <f t="shared" si="4"/>
        <v>-93</v>
      </c>
      <c r="N18">
        <f t="shared" si="5"/>
        <v>0</v>
      </c>
      <c r="O18">
        <f t="shared" si="6"/>
        <v>76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7</v>
      </c>
      <c r="W18" s="15">
        <f t="shared" si="8"/>
        <v>283</v>
      </c>
      <c r="X18" s="10"/>
      <c r="Y18" s="9"/>
      <c r="Z18" s="15"/>
      <c r="AA18" s="15"/>
      <c r="AB18" s="15"/>
      <c r="AC18" s="9">
        <f t="shared" si="12"/>
        <v>17</v>
      </c>
      <c r="AD18" s="9">
        <f t="shared" si="13"/>
        <v>1685</v>
      </c>
      <c r="AE18" s="9">
        <f t="shared" si="9"/>
        <v>7</v>
      </c>
      <c r="AF18" s="9">
        <f t="shared" si="10"/>
        <v>283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6</v>
      </c>
      <c r="E19" s="15">
        <v>9</v>
      </c>
      <c r="F19" s="15">
        <v>191</v>
      </c>
      <c r="G19" s="10" t="s">
        <v>12</v>
      </c>
      <c r="H19" s="7">
        <f>VLOOKUP(G19,Names!$A$2:$C$99,2,FALSE)</f>
        <v>2034</v>
      </c>
      <c r="I19" s="22">
        <f t="shared" si="0"/>
        <v>5</v>
      </c>
      <c r="J19" s="22">
        <f t="shared" si="1"/>
        <v>9</v>
      </c>
      <c r="K19" s="22">
        <f t="shared" si="2"/>
        <v>528</v>
      </c>
      <c r="L19">
        <f t="shared" si="3"/>
        <v>1</v>
      </c>
      <c r="M19">
        <f t="shared" si="4"/>
        <v>-381</v>
      </c>
      <c r="N19">
        <f t="shared" si="5"/>
        <v>0</v>
      </c>
      <c r="O19">
        <f t="shared" si="6"/>
        <v>-337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9</v>
      </c>
      <c r="W19" s="15">
        <f t="shared" si="8"/>
        <v>191</v>
      </c>
      <c r="X19" s="10"/>
      <c r="Y19" s="9"/>
      <c r="Z19" s="15"/>
      <c r="AA19" s="15"/>
      <c r="AB19" s="15"/>
      <c r="AC19" s="9">
        <f t="shared" si="12"/>
        <v>6</v>
      </c>
      <c r="AD19" s="9">
        <f t="shared" si="13"/>
        <v>1653</v>
      </c>
      <c r="AE19" s="9">
        <f t="shared" si="9"/>
        <v>9</v>
      </c>
      <c r="AF19" s="9">
        <f t="shared" si="10"/>
        <v>191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13</v>
      </c>
      <c r="E20" s="15">
        <v>8</v>
      </c>
      <c r="F20" s="15">
        <v>20</v>
      </c>
      <c r="G20" s="10" t="s">
        <v>42</v>
      </c>
      <c r="H20" s="7">
        <f>VLOOKUP(G20,Names!$A$2:$C$99,2,FALSE)</f>
        <v>1376</v>
      </c>
      <c r="I20" s="22">
        <f t="shared" si="0"/>
        <v>14</v>
      </c>
      <c r="J20" s="22">
        <f t="shared" si="1"/>
        <v>8</v>
      </c>
      <c r="K20" s="22">
        <f t="shared" si="2"/>
        <v>-307</v>
      </c>
      <c r="L20">
        <f t="shared" si="3"/>
        <v>-1</v>
      </c>
      <c r="M20">
        <f t="shared" si="4"/>
        <v>265</v>
      </c>
      <c r="N20">
        <f t="shared" si="5"/>
        <v>0</v>
      </c>
      <c r="O20">
        <f t="shared" si="6"/>
        <v>327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8</v>
      </c>
      <c r="W20" s="15">
        <f t="shared" si="8"/>
        <v>20</v>
      </c>
      <c r="X20" s="10"/>
      <c r="Y20" s="9"/>
      <c r="Z20" s="15"/>
      <c r="AA20" s="15"/>
      <c r="AB20" s="15"/>
      <c r="AC20" s="9">
        <f t="shared" si="12"/>
        <v>13</v>
      </c>
      <c r="AD20" s="9">
        <f t="shared" si="13"/>
        <v>1641</v>
      </c>
      <c r="AE20" s="9">
        <f t="shared" si="9"/>
        <v>8</v>
      </c>
      <c r="AF20" s="9">
        <f t="shared" si="10"/>
        <v>20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30</v>
      </c>
      <c r="E21" s="15">
        <v>6</v>
      </c>
      <c r="F21" s="15">
        <v>-81</v>
      </c>
      <c r="G21" s="10" t="s">
        <v>33</v>
      </c>
      <c r="H21" s="7">
        <f>VLOOKUP(G21,Names!$A$2:$C$99,2,FALSE)</f>
        <v>1716</v>
      </c>
      <c r="I21" s="22">
        <f t="shared" si="0"/>
        <v>29</v>
      </c>
      <c r="J21" s="22">
        <f t="shared" si="1"/>
        <v>6</v>
      </c>
      <c r="K21" s="22">
        <f t="shared" si="2"/>
        <v>52</v>
      </c>
      <c r="L21">
        <f t="shared" si="3"/>
        <v>1</v>
      </c>
      <c r="M21">
        <f t="shared" si="4"/>
        <v>-88</v>
      </c>
      <c r="N21">
        <f t="shared" si="5"/>
        <v>0</v>
      </c>
      <c r="O21">
        <f t="shared" si="6"/>
        <v>-133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6</v>
      </c>
      <c r="W21" s="15">
        <f t="shared" si="8"/>
        <v>-81</v>
      </c>
      <c r="X21" s="10"/>
      <c r="Y21" s="9"/>
      <c r="Z21" s="15"/>
      <c r="AA21" s="15"/>
      <c r="AB21" s="15"/>
      <c r="AC21" s="9">
        <f t="shared" si="12"/>
        <v>30</v>
      </c>
      <c r="AD21" s="9">
        <f t="shared" si="13"/>
        <v>1628</v>
      </c>
      <c r="AE21" s="9">
        <f t="shared" si="9"/>
        <v>6</v>
      </c>
      <c r="AF21" s="9">
        <f t="shared" si="10"/>
        <v>-81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33</v>
      </c>
      <c r="E22" s="15">
        <v>6</v>
      </c>
      <c r="F22" s="15">
        <v>-129</v>
      </c>
      <c r="G22" s="10" t="s">
        <v>50</v>
      </c>
      <c r="H22" s="7">
        <f>VLOOKUP(G22,Names!$A$2:$C$99,2,FALSE)</f>
        <v>1444</v>
      </c>
      <c r="I22" s="22">
        <f t="shared" si="0"/>
        <v>34</v>
      </c>
      <c r="J22" s="22">
        <f t="shared" si="1"/>
        <v>6</v>
      </c>
      <c r="K22" s="22">
        <f t="shared" si="2"/>
        <v>-241</v>
      </c>
      <c r="L22">
        <f t="shared" si="3"/>
        <v>-1</v>
      </c>
      <c r="M22">
        <f t="shared" si="4"/>
        <v>166</v>
      </c>
      <c r="N22">
        <f t="shared" si="5"/>
        <v>0</v>
      </c>
      <c r="O22">
        <f t="shared" si="6"/>
        <v>112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6</v>
      </c>
      <c r="W22" s="15">
        <f t="shared" si="8"/>
        <v>-129</v>
      </c>
      <c r="X22" s="10"/>
      <c r="Y22" s="9"/>
      <c r="Z22" s="15"/>
      <c r="AA22" s="15"/>
      <c r="AB22" s="15"/>
      <c r="AC22" s="9">
        <f t="shared" si="12"/>
        <v>33</v>
      </c>
      <c r="AD22" s="9">
        <f t="shared" si="13"/>
        <v>1610</v>
      </c>
      <c r="AE22" s="9">
        <f t="shared" si="9"/>
        <v>6</v>
      </c>
      <c r="AF22" s="9">
        <f t="shared" si="10"/>
        <v>-129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16</v>
      </c>
      <c r="E23" s="15">
        <v>7</v>
      </c>
      <c r="F23" s="15">
        <v>483</v>
      </c>
      <c r="G23" s="10" t="s">
        <v>1</v>
      </c>
      <c r="H23" s="7">
        <f>VLOOKUP(G23,Names!$A$2:$C$99,2,FALSE)</f>
        <v>1996</v>
      </c>
      <c r="I23" s="22">
        <f t="shared" si="0"/>
        <v>15</v>
      </c>
      <c r="J23" s="22">
        <f t="shared" si="1"/>
        <v>7</v>
      </c>
      <c r="K23" s="22">
        <f t="shared" si="2"/>
        <v>547</v>
      </c>
      <c r="L23">
        <f t="shared" si="3"/>
        <v>1</v>
      </c>
      <c r="M23">
        <f t="shared" si="4"/>
        <v>-394</v>
      </c>
      <c r="N23">
        <f t="shared" si="5"/>
        <v>0</v>
      </c>
      <c r="O23">
        <f t="shared" si="6"/>
        <v>-64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7</v>
      </c>
      <c r="W23" s="15">
        <f t="shared" si="8"/>
        <v>483</v>
      </c>
      <c r="X23" s="10"/>
      <c r="Y23" s="9"/>
      <c r="Z23" s="15"/>
      <c r="AA23" s="15"/>
      <c r="AB23" s="15"/>
      <c r="AC23" s="9">
        <f t="shared" si="12"/>
        <v>16</v>
      </c>
      <c r="AD23" s="9">
        <f t="shared" si="13"/>
        <v>1602</v>
      </c>
      <c r="AE23" s="9">
        <f t="shared" si="9"/>
        <v>7</v>
      </c>
      <c r="AF23" s="9">
        <f t="shared" si="10"/>
        <v>483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31</v>
      </c>
      <c r="E24" s="15">
        <v>6</v>
      </c>
      <c r="F24" s="15">
        <v>-123</v>
      </c>
      <c r="G24" s="10" t="s">
        <v>70</v>
      </c>
      <c r="H24" s="7">
        <f>VLOOKUP(G24,Names!$A$2:$C$99,2,FALSE)</f>
        <v>1571</v>
      </c>
      <c r="I24" s="22">
        <f t="shared" si="0"/>
        <v>32</v>
      </c>
      <c r="J24" s="22">
        <f t="shared" si="1"/>
        <v>6</v>
      </c>
      <c r="K24" s="22">
        <f t="shared" si="2"/>
        <v>-125</v>
      </c>
      <c r="L24">
        <f t="shared" si="3"/>
        <v>-1</v>
      </c>
      <c r="M24">
        <f t="shared" si="4"/>
        <v>23</v>
      </c>
      <c r="N24">
        <f t="shared" si="5"/>
        <v>0</v>
      </c>
      <c r="O24">
        <f t="shared" si="6"/>
        <v>2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6</v>
      </c>
      <c r="W24" s="15">
        <f t="shared" si="8"/>
        <v>-123</v>
      </c>
      <c r="X24" s="10"/>
      <c r="Y24" s="9"/>
      <c r="Z24" s="15"/>
      <c r="AA24" s="15"/>
      <c r="AB24" s="15"/>
      <c r="AC24" s="9">
        <f t="shared" si="12"/>
        <v>31</v>
      </c>
      <c r="AD24" s="9">
        <f t="shared" si="13"/>
        <v>1594</v>
      </c>
      <c r="AE24" s="9">
        <f t="shared" si="9"/>
        <v>6</v>
      </c>
      <c r="AF24" s="9">
        <f t="shared" si="10"/>
        <v>-123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22</v>
      </c>
      <c r="E25" s="15">
        <v>7</v>
      </c>
      <c r="F25" s="15">
        <v>67</v>
      </c>
      <c r="G25" s="10" t="s">
        <v>11</v>
      </c>
      <c r="H25" s="7">
        <f>VLOOKUP(G25,Names!$A$2:$C$99,2,FALSE)</f>
        <v>1368</v>
      </c>
      <c r="I25" s="22">
        <f t="shared" si="0"/>
        <v>21</v>
      </c>
      <c r="J25" s="22">
        <f t="shared" si="1"/>
        <v>7</v>
      </c>
      <c r="K25" s="22">
        <f t="shared" si="2"/>
        <v>77</v>
      </c>
      <c r="L25">
        <f t="shared" si="3"/>
        <v>1</v>
      </c>
      <c r="M25">
        <f t="shared" si="4"/>
        <v>211</v>
      </c>
      <c r="N25">
        <f t="shared" si="5"/>
        <v>0</v>
      </c>
      <c r="O25">
        <f t="shared" si="6"/>
        <v>-10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7</v>
      </c>
      <c r="W25" s="15">
        <f t="shared" si="8"/>
        <v>67</v>
      </c>
      <c r="X25" s="10"/>
      <c r="Y25" s="9"/>
      <c r="Z25" s="15"/>
      <c r="AA25" s="15"/>
      <c r="AB25" s="15"/>
      <c r="AC25" s="9">
        <f t="shared" si="12"/>
        <v>22</v>
      </c>
      <c r="AD25" s="9">
        <f t="shared" si="13"/>
        <v>1579</v>
      </c>
      <c r="AE25" s="9">
        <f t="shared" si="9"/>
        <v>7</v>
      </c>
      <c r="AF25" s="9">
        <f t="shared" si="10"/>
        <v>67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32</v>
      </c>
      <c r="E26" s="15">
        <v>6</v>
      </c>
      <c r="F26" s="15">
        <v>-125</v>
      </c>
      <c r="G26" s="10" t="s">
        <v>10</v>
      </c>
      <c r="H26" s="7">
        <f>VLOOKUP(G26,Names!$A$2:$C$99,2,FALSE)</f>
        <v>1594</v>
      </c>
      <c r="I26" s="22">
        <f t="shared" si="0"/>
        <v>31</v>
      </c>
      <c r="J26" s="22">
        <f t="shared" si="1"/>
        <v>6</v>
      </c>
      <c r="K26" s="22">
        <f t="shared" si="2"/>
        <v>-123</v>
      </c>
      <c r="L26">
        <f t="shared" si="3"/>
        <v>1</v>
      </c>
      <c r="M26">
        <f t="shared" si="4"/>
        <v>-23</v>
      </c>
      <c r="N26">
        <f t="shared" si="5"/>
        <v>0</v>
      </c>
      <c r="O26">
        <f t="shared" si="6"/>
        <v>-2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6</v>
      </c>
      <c r="W26" s="15">
        <f t="shared" si="8"/>
        <v>-125</v>
      </c>
      <c r="X26" s="10"/>
      <c r="Y26" s="9"/>
      <c r="Z26" s="15"/>
      <c r="AA26" s="15"/>
      <c r="AB26" s="15"/>
      <c r="AC26" s="9">
        <f t="shared" si="12"/>
        <v>32</v>
      </c>
      <c r="AD26" s="9">
        <f t="shared" si="13"/>
        <v>1571</v>
      </c>
      <c r="AE26" s="9">
        <f t="shared" si="9"/>
        <v>6</v>
      </c>
      <c r="AF26" s="9">
        <f t="shared" si="10"/>
        <v>-125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12</v>
      </c>
      <c r="E27" s="15">
        <v>8</v>
      </c>
      <c r="F27" s="15">
        <v>187</v>
      </c>
      <c r="G27" s="10" t="s">
        <v>113</v>
      </c>
      <c r="H27" s="7">
        <f>VLOOKUP(G27,Names!$A$2:$C$99,2,FALSE)</f>
        <v>1493</v>
      </c>
      <c r="I27" s="22">
        <f t="shared" si="0"/>
        <v>11</v>
      </c>
      <c r="J27" s="22">
        <f t="shared" si="1"/>
        <v>8</v>
      </c>
      <c r="K27" s="22">
        <f t="shared" si="2"/>
        <v>316</v>
      </c>
      <c r="L27">
        <f t="shared" si="3"/>
        <v>1</v>
      </c>
      <c r="M27">
        <f t="shared" si="4"/>
        <v>74</v>
      </c>
      <c r="N27">
        <f t="shared" si="5"/>
        <v>0</v>
      </c>
      <c r="O27">
        <f t="shared" si="6"/>
        <v>-129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8</v>
      </c>
      <c r="W27" s="15">
        <f t="shared" si="8"/>
        <v>187</v>
      </c>
      <c r="X27" s="10"/>
      <c r="Y27" s="9"/>
      <c r="Z27" s="15"/>
      <c r="AA27" s="15"/>
      <c r="AB27" s="15"/>
      <c r="AC27" s="9">
        <f t="shared" si="12"/>
        <v>12</v>
      </c>
      <c r="AD27" s="9">
        <f t="shared" si="13"/>
        <v>1567</v>
      </c>
      <c r="AE27" s="9">
        <f t="shared" si="9"/>
        <v>8</v>
      </c>
      <c r="AF27" s="9">
        <f t="shared" si="10"/>
        <v>187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27</v>
      </c>
      <c r="E28" s="15">
        <v>7</v>
      </c>
      <c r="F28" s="15">
        <v>-306</v>
      </c>
      <c r="G28" s="10" t="s">
        <v>60</v>
      </c>
      <c r="H28" s="7">
        <f>VLOOKUP(G28,Names!$A$2:$C$99,2,FALSE)</f>
        <v>1731</v>
      </c>
      <c r="I28" s="22">
        <f t="shared" si="0"/>
        <v>28</v>
      </c>
      <c r="J28" s="22">
        <f t="shared" si="1"/>
        <v>6</v>
      </c>
      <c r="K28" s="22">
        <f t="shared" si="2"/>
        <v>111</v>
      </c>
      <c r="L28">
        <f t="shared" si="3"/>
        <v>-1</v>
      </c>
      <c r="M28">
        <f t="shared" si="4"/>
        <v>-195</v>
      </c>
      <c r="N28">
        <f t="shared" si="5"/>
        <v>1</v>
      </c>
      <c r="O28">
        <f t="shared" si="6"/>
        <v>-417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7</v>
      </c>
      <c r="W28" s="15">
        <f t="shared" si="8"/>
        <v>-306</v>
      </c>
      <c r="X28" s="10"/>
      <c r="Y28" s="9"/>
      <c r="Z28" s="15"/>
      <c r="AA28" s="15"/>
      <c r="AB28" s="15"/>
      <c r="AC28" s="9">
        <f t="shared" si="12"/>
        <v>27</v>
      </c>
      <c r="AD28" s="9">
        <f t="shared" si="13"/>
        <v>1536</v>
      </c>
      <c r="AE28" s="9">
        <f t="shared" si="9"/>
        <v>7</v>
      </c>
      <c r="AF28" s="9">
        <f t="shared" si="10"/>
        <v>-306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40</v>
      </c>
      <c r="E29" s="15">
        <v>5</v>
      </c>
      <c r="F29" s="15">
        <v>-156</v>
      </c>
      <c r="G29" s="10" t="s">
        <v>76</v>
      </c>
      <c r="H29" s="7">
        <f>VLOOKUP(G29,Names!$A$2:$C$99,2,FALSE)</f>
        <v>1377</v>
      </c>
      <c r="I29" s="22">
        <f t="shared" si="0"/>
        <v>39</v>
      </c>
      <c r="J29" s="22">
        <f t="shared" si="1"/>
        <v>5</v>
      </c>
      <c r="K29" s="22">
        <f t="shared" si="2"/>
        <v>-51</v>
      </c>
      <c r="L29">
        <f t="shared" si="3"/>
        <v>1</v>
      </c>
      <c r="M29">
        <f t="shared" si="4"/>
        <v>148</v>
      </c>
      <c r="N29">
        <f t="shared" si="5"/>
        <v>0</v>
      </c>
      <c r="O29">
        <f t="shared" si="6"/>
        <v>-105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5</v>
      </c>
      <c r="W29" s="15">
        <f t="shared" si="8"/>
        <v>-156</v>
      </c>
      <c r="X29" s="10"/>
      <c r="Y29" s="9"/>
      <c r="Z29" s="15"/>
      <c r="AA29" s="15"/>
      <c r="AB29" s="15"/>
      <c r="AC29" s="9">
        <f t="shared" si="12"/>
        <v>40</v>
      </c>
      <c r="AD29" s="9">
        <f t="shared" si="13"/>
        <v>1525</v>
      </c>
      <c r="AE29" s="9">
        <f t="shared" si="9"/>
        <v>5</v>
      </c>
      <c r="AF29" s="9">
        <f t="shared" si="10"/>
        <v>-156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26</v>
      </c>
      <c r="E30" s="15">
        <v>7</v>
      </c>
      <c r="F30" s="15">
        <v>-102</v>
      </c>
      <c r="G30" s="10" t="s">
        <v>24</v>
      </c>
      <c r="H30" s="7">
        <f>VLOOKUP(G30,Names!$A$2:$C$99,2,FALSE)</f>
        <v>1433</v>
      </c>
      <c r="I30" s="22">
        <f t="shared" si="0"/>
        <v>25</v>
      </c>
      <c r="J30" s="22">
        <f t="shared" si="1"/>
        <v>7</v>
      </c>
      <c r="K30" s="22">
        <f t="shared" si="2"/>
        <v>-101</v>
      </c>
      <c r="L30">
        <f t="shared" si="3"/>
        <v>1</v>
      </c>
      <c r="M30">
        <f t="shared" si="4"/>
        <v>80</v>
      </c>
      <c r="N30">
        <f t="shared" si="5"/>
        <v>0</v>
      </c>
      <c r="O30">
        <f t="shared" si="6"/>
        <v>-1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7</v>
      </c>
      <c r="W30" s="15">
        <f t="shared" si="8"/>
        <v>-102</v>
      </c>
      <c r="X30" s="10"/>
      <c r="Y30" s="9"/>
      <c r="Z30" s="15"/>
      <c r="AA30" s="15"/>
      <c r="AB30" s="15"/>
      <c r="AC30" s="9">
        <f t="shared" si="12"/>
        <v>26</v>
      </c>
      <c r="AD30" s="9">
        <f t="shared" si="13"/>
        <v>1513</v>
      </c>
      <c r="AE30" s="9">
        <f t="shared" si="9"/>
        <v>7</v>
      </c>
      <c r="AF30" s="9">
        <f t="shared" si="10"/>
        <v>-102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11</v>
      </c>
      <c r="E31" s="15">
        <v>8</v>
      </c>
      <c r="F31" s="15">
        <v>316</v>
      </c>
      <c r="G31" s="10" t="s">
        <v>35</v>
      </c>
      <c r="H31" s="7">
        <f>VLOOKUP(G31,Names!$A$2:$C$99,2,FALSE)</f>
        <v>1567</v>
      </c>
      <c r="I31" s="22">
        <f t="shared" si="0"/>
        <v>12</v>
      </c>
      <c r="J31" s="22">
        <f t="shared" si="1"/>
        <v>8</v>
      </c>
      <c r="K31" s="22">
        <f t="shared" si="2"/>
        <v>187</v>
      </c>
      <c r="L31">
        <f t="shared" si="3"/>
        <v>-1</v>
      </c>
      <c r="M31">
        <f t="shared" si="4"/>
        <v>-74</v>
      </c>
      <c r="N31">
        <f t="shared" si="5"/>
        <v>0</v>
      </c>
      <c r="O31">
        <f t="shared" si="6"/>
        <v>129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8</v>
      </c>
      <c r="W31" s="15">
        <f t="shared" si="8"/>
        <v>316</v>
      </c>
      <c r="X31" s="10"/>
      <c r="Y31" s="9"/>
      <c r="Z31" s="15"/>
      <c r="AA31" s="15"/>
      <c r="AB31" s="15"/>
      <c r="AC31" s="9">
        <f t="shared" si="12"/>
        <v>11</v>
      </c>
      <c r="AD31" s="9">
        <f t="shared" si="13"/>
        <v>1493</v>
      </c>
      <c r="AE31" s="9">
        <f t="shared" si="9"/>
        <v>8</v>
      </c>
      <c r="AF31" s="9">
        <f t="shared" si="10"/>
        <v>316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42</v>
      </c>
      <c r="E32" s="15">
        <v>5</v>
      </c>
      <c r="F32" s="15">
        <v>-325</v>
      </c>
      <c r="G32" s="10" t="s">
        <v>58</v>
      </c>
      <c r="H32" s="7">
        <f>VLOOKUP(G32,Names!$A$2:$C$99,2,FALSE)</f>
        <v>1420</v>
      </c>
      <c r="I32" s="22">
        <f t="shared" si="0"/>
        <v>41</v>
      </c>
      <c r="J32" s="22">
        <f t="shared" si="1"/>
        <v>5</v>
      </c>
      <c r="K32" s="22">
        <f t="shared" si="2"/>
        <v>-172</v>
      </c>
      <c r="L32">
        <f t="shared" si="3"/>
        <v>1</v>
      </c>
      <c r="M32">
        <f t="shared" si="4"/>
        <v>66</v>
      </c>
      <c r="N32">
        <f t="shared" si="5"/>
        <v>0</v>
      </c>
      <c r="O32">
        <f t="shared" si="6"/>
        <v>-153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5</v>
      </c>
      <c r="W32" s="15">
        <f t="shared" si="8"/>
        <v>-325</v>
      </c>
      <c r="X32" s="10"/>
      <c r="Y32" s="9"/>
      <c r="Z32" s="15"/>
      <c r="AA32" s="15"/>
      <c r="AB32" s="15"/>
      <c r="AC32" s="9">
        <f t="shared" si="12"/>
        <v>42</v>
      </c>
      <c r="AD32" s="9">
        <f t="shared" si="13"/>
        <v>1486</v>
      </c>
      <c r="AE32" s="9">
        <f t="shared" si="9"/>
        <v>5</v>
      </c>
      <c r="AF32" s="9">
        <f t="shared" si="10"/>
        <v>-325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20</v>
      </c>
      <c r="E33" s="15">
        <v>7</v>
      </c>
      <c r="F33" s="15">
        <v>113</v>
      </c>
      <c r="G33" s="10" t="s">
        <v>92</v>
      </c>
      <c r="H33" s="7">
        <f>VLOOKUP(G33,Names!$A$2:$C$99,2,FALSE)</f>
        <v>1768</v>
      </c>
      <c r="I33" s="22">
        <f t="shared" si="0"/>
        <v>19</v>
      </c>
      <c r="J33" s="22">
        <f t="shared" si="1"/>
        <v>7</v>
      </c>
      <c r="K33" s="22">
        <f t="shared" si="2"/>
        <v>177</v>
      </c>
      <c r="L33">
        <f t="shared" si="3"/>
        <v>1</v>
      </c>
      <c r="M33">
        <f t="shared" si="4"/>
        <v>-289</v>
      </c>
      <c r="N33">
        <f t="shared" si="5"/>
        <v>0</v>
      </c>
      <c r="O33">
        <f t="shared" si="6"/>
        <v>-64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7</v>
      </c>
      <c r="W33" s="15">
        <f t="shared" si="8"/>
        <v>113</v>
      </c>
      <c r="X33" s="10"/>
      <c r="Y33" s="9"/>
      <c r="Z33" s="15"/>
      <c r="AA33" s="15"/>
      <c r="AB33" s="15"/>
      <c r="AC33" s="9">
        <f t="shared" si="12"/>
        <v>20</v>
      </c>
      <c r="AD33" s="9">
        <f t="shared" si="13"/>
        <v>1479</v>
      </c>
      <c r="AE33" s="9">
        <f t="shared" si="9"/>
        <v>7</v>
      </c>
      <c r="AF33" s="9">
        <f t="shared" si="10"/>
        <v>113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37</v>
      </c>
      <c r="E34" s="15">
        <v>6</v>
      </c>
      <c r="F34" s="15">
        <v>-504</v>
      </c>
      <c r="G34" s="10" t="s">
        <v>73</v>
      </c>
      <c r="H34" s="7">
        <f>VLOOKUP(G34,Names!$A$2:$C$99,2,FALSE)</f>
        <v>1708</v>
      </c>
      <c r="I34" s="22">
        <f t="shared" si="0"/>
        <v>38</v>
      </c>
      <c r="J34" s="22">
        <f t="shared" si="1"/>
        <v>5</v>
      </c>
      <c r="K34" s="22">
        <f t="shared" si="2"/>
        <v>143</v>
      </c>
      <c r="L34">
        <f t="shared" si="3"/>
        <v>-1</v>
      </c>
      <c r="M34">
        <f t="shared" si="4"/>
        <v>-232</v>
      </c>
      <c r="N34">
        <f t="shared" si="5"/>
        <v>1</v>
      </c>
      <c r="O34">
        <f t="shared" si="6"/>
        <v>-647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6</v>
      </c>
      <c r="W34" s="15">
        <f t="shared" si="8"/>
        <v>-504</v>
      </c>
      <c r="X34" s="10"/>
      <c r="Y34" s="9"/>
      <c r="Z34" s="15"/>
      <c r="AA34" s="15"/>
      <c r="AB34" s="15"/>
      <c r="AC34" s="9">
        <f t="shared" si="12"/>
        <v>37</v>
      </c>
      <c r="AD34" s="9">
        <f t="shared" si="13"/>
        <v>1476</v>
      </c>
      <c r="AE34" s="9">
        <f t="shared" si="9"/>
        <v>6</v>
      </c>
      <c r="AF34" s="9">
        <f t="shared" si="10"/>
        <v>-504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46</v>
      </c>
      <c r="E35" s="15">
        <v>4</v>
      </c>
      <c r="F35" s="15">
        <v>-474</v>
      </c>
      <c r="G35" s="10" t="s">
        <v>45</v>
      </c>
      <c r="H35" s="7">
        <f>VLOOKUP(G35,Names!$A$2:$C$99,2,FALSE)</f>
        <v>1359</v>
      </c>
      <c r="I35" s="22">
        <f t="shared" si="0"/>
        <v>45</v>
      </c>
      <c r="J35" s="22">
        <f t="shared" si="1"/>
        <v>4</v>
      </c>
      <c r="K35" s="22">
        <f t="shared" si="2"/>
        <v>-347</v>
      </c>
      <c r="L35">
        <f t="shared" ref="L35:L54" si="14">D35-I35</f>
        <v>1</v>
      </c>
      <c r="M35">
        <f t="shared" ref="M35:M54" si="15">B35-H35</f>
        <v>116</v>
      </c>
      <c r="N35">
        <f t="shared" ref="N35:N54" si="16">E35-J35</f>
        <v>0</v>
      </c>
      <c r="O35">
        <f t="shared" ref="O35:O54" si="17">F35-K35</f>
        <v>-127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4</v>
      </c>
      <c r="W35" s="15">
        <f t="shared" ref="W35:W54" si="19">F35-T35</f>
        <v>-474</v>
      </c>
      <c r="X35" s="10"/>
      <c r="Y35" s="9"/>
      <c r="Z35" s="15"/>
      <c r="AA35" s="15"/>
      <c r="AB35" s="15"/>
      <c r="AC35" s="9">
        <f t="shared" si="12"/>
        <v>46</v>
      </c>
      <c r="AD35" s="9">
        <f t="shared" si="13"/>
        <v>1475</v>
      </c>
      <c r="AE35" s="9">
        <f t="shared" ref="AE35:AE54" si="20">E35-AA35</f>
        <v>4</v>
      </c>
      <c r="AF35" s="9">
        <f t="shared" ref="AF35:AF54" si="21">F35-AB35</f>
        <v>-474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35</v>
      </c>
      <c r="E36" s="15">
        <v>6</v>
      </c>
      <c r="F36" s="15">
        <v>-250</v>
      </c>
      <c r="G36" s="10" t="s">
        <v>3</v>
      </c>
      <c r="H36" s="7">
        <f>VLOOKUP(G36,Names!$A$2:$C$99,2,FALSE)</f>
        <v>1383</v>
      </c>
      <c r="I36" s="22">
        <f t="shared" si="0"/>
        <v>36</v>
      </c>
      <c r="J36" s="22">
        <f t="shared" si="1"/>
        <v>6</v>
      </c>
      <c r="K36" s="22">
        <f t="shared" si="2"/>
        <v>-301</v>
      </c>
      <c r="L36">
        <f t="shared" si="14"/>
        <v>-1</v>
      </c>
      <c r="M36">
        <f t="shared" si="15"/>
        <v>87</v>
      </c>
      <c r="N36">
        <f t="shared" si="16"/>
        <v>0</v>
      </c>
      <c r="O36">
        <f t="shared" si="17"/>
        <v>51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6</v>
      </c>
      <c r="W36" s="15">
        <f t="shared" si="19"/>
        <v>-250</v>
      </c>
      <c r="X36" s="10"/>
      <c r="Y36" s="9"/>
      <c r="Z36" s="15"/>
      <c r="AA36" s="15"/>
      <c r="AB36" s="15"/>
      <c r="AC36" s="9">
        <f t="shared" si="12"/>
        <v>35</v>
      </c>
      <c r="AD36" s="9">
        <f t="shared" si="13"/>
        <v>1470</v>
      </c>
      <c r="AE36" s="9">
        <f t="shared" si="20"/>
        <v>6</v>
      </c>
      <c r="AF36" s="9">
        <f t="shared" si="21"/>
        <v>-250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24</v>
      </c>
      <c r="E37" s="15">
        <v>7</v>
      </c>
      <c r="F37" s="15">
        <v>-62</v>
      </c>
      <c r="G37" s="10" t="s">
        <v>91</v>
      </c>
      <c r="H37" s="7">
        <f>VLOOKUP(G37,Names!$A$2:$C$99,2,FALSE)</f>
        <v>1412</v>
      </c>
      <c r="I37" s="22">
        <f t="shared" si="0"/>
        <v>23</v>
      </c>
      <c r="J37" s="22">
        <f t="shared" si="1"/>
        <v>7</v>
      </c>
      <c r="K37" s="22">
        <f t="shared" si="2"/>
        <v>59</v>
      </c>
      <c r="L37">
        <f t="shared" si="14"/>
        <v>1</v>
      </c>
      <c r="M37">
        <f t="shared" si="15"/>
        <v>36</v>
      </c>
      <c r="N37">
        <f t="shared" si="16"/>
        <v>0</v>
      </c>
      <c r="O37">
        <f t="shared" si="17"/>
        <v>-121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7</v>
      </c>
      <c r="W37" s="15">
        <f t="shared" si="19"/>
        <v>-62</v>
      </c>
      <c r="X37" s="10"/>
      <c r="Y37" s="9"/>
      <c r="Z37" s="15"/>
      <c r="AA37" s="15"/>
      <c r="AB37" s="15"/>
      <c r="AC37" s="9">
        <f t="shared" si="12"/>
        <v>24</v>
      </c>
      <c r="AD37" s="9">
        <f t="shared" si="13"/>
        <v>1448</v>
      </c>
      <c r="AE37" s="9">
        <f t="shared" si="20"/>
        <v>7</v>
      </c>
      <c r="AF37" s="9">
        <f t="shared" si="21"/>
        <v>-62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34</v>
      </c>
      <c r="E38" s="15">
        <v>6</v>
      </c>
      <c r="F38" s="15">
        <v>-241</v>
      </c>
      <c r="G38" s="10" t="s">
        <v>32</v>
      </c>
      <c r="H38" s="7">
        <f>VLOOKUP(G38,Names!$A$2:$C$99,2,FALSE)</f>
        <v>1610</v>
      </c>
      <c r="I38" s="22">
        <f t="shared" si="0"/>
        <v>33</v>
      </c>
      <c r="J38" s="22">
        <f t="shared" si="1"/>
        <v>6</v>
      </c>
      <c r="K38" s="22">
        <f t="shared" si="2"/>
        <v>-129</v>
      </c>
      <c r="L38">
        <f t="shared" si="14"/>
        <v>1</v>
      </c>
      <c r="M38">
        <f t="shared" si="15"/>
        <v>-166</v>
      </c>
      <c r="N38">
        <f t="shared" si="16"/>
        <v>0</v>
      </c>
      <c r="O38">
        <f t="shared" si="17"/>
        <v>-112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6</v>
      </c>
      <c r="W38" s="15">
        <f t="shared" si="19"/>
        <v>-241</v>
      </c>
      <c r="X38" s="10"/>
      <c r="Y38" s="9"/>
      <c r="Z38" s="15"/>
      <c r="AA38" s="15"/>
      <c r="AB38" s="15"/>
      <c r="AC38" s="9">
        <f t="shared" si="12"/>
        <v>34</v>
      </c>
      <c r="AD38" s="9">
        <f t="shared" si="13"/>
        <v>1444</v>
      </c>
      <c r="AE38" s="9">
        <f t="shared" si="20"/>
        <v>6</v>
      </c>
      <c r="AF38" s="9">
        <f t="shared" si="21"/>
        <v>-241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2</v>
      </c>
      <c r="F39" s="15">
        <v>-525</v>
      </c>
      <c r="G39" s="10" t="s">
        <v>49</v>
      </c>
      <c r="H39" s="7">
        <f>VLOOKUP(G39,Names!$A$2:$C$99,2,FALSE)</f>
        <v>1306</v>
      </c>
      <c r="I39" s="22">
        <f t="shared" si="0"/>
        <v>51</v>
      </c>
      <c r="J39" s="22">
        <f t="shared" si="1"/>
        <v>3</v>
      </c>
      <c r="K39" s="22">
        <f t="shared" si="2"/>
        <v>-596</v>
      </c>
      <c r="L39">
        <f t="shared" si="14"/>
        <v>1</v>
      </c>
      <c r="M39">
        <f t="shared" si="15"/>
        <v>136</v>
      </c>
      <c r="N39">
        <f t="shared" si="16"/>
        <v>-1</v>
      </c>
      <c r="O39">
        <f t="shared" si="17"/>
        <v>71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2</v>
      </c>
      <c r="W39" s="15">
        <f t="shared" si="19"/>
        <v>-525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2</v>
      </c>
      <c r="AF39" s="9">
        <f t="shared" si="21"/>
        <v>-525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25</v>
      </c>
      <c r="E40" s="15">
        <v>7</v>
      </c>
      <c r="F40" s="15">
        <v>-101</v>
      </c>
      <c r="G40" s="10" t="s">
        <v>28</v>
      </c>
      <c r="H40" s="7">
        <f>VLOOKUP(G40,Names!$A$2:$C$99,2,FALSE)</f>
        <v>1513</v>
      </c>
      <c r="I40" s="22">
        <f t="shared" si="0"/>
        <v>26</v>
      </c>
      <c r="J40" s="22">
        <f t="shared" si="1"/>
        <v>7</v>
      </c>
      <c r="K40" s="22">
        <f t="shared" si="2"/>
        <v>-102</v>
      </c>
      <c r="L40">
        <f t="shared" si="14"/>
        <v>-1</v>
      </c>
      <c r="M40">
        <f t="shared" si="15"/>
        <v>-80</v>
      </c>
      <c r="N40">
        <f t="shared" si="16"/>
        <v>0</v>
      </c>
      <c r="O40">
        <f t="shared" si="17"/>
        <v>1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-101</v>
      </c>
      <c r="X40" s="10"/>
      <c r="Y40" s="9"/>
      <c r="Z40" s="15"/>
      <c r="AA40" s="15"/>
      <c r="AB40" s="15"/>
      <c r="AC40" s="9">
        <f t="shared" si="12"/>
        <v>25</v>
      </c>
      <c r="AD40" s="9">
        <f t="shared" si="13"/>
        <v>1433</v>
      </c>
      <c r="AE40" s="9">
        <f t="shared" si="20"/>
        <v>7</v>
      </c>
      <c r="AF40" s="9">
        <f t="shared" si="21"/>
        <v>-101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41</v>
      </c>
      <c r="E41" s="15">
        <v>5</v>
      </c>
      <c r="F41" s="15">
        <v>-172</v>
      </c>
      <c r="G41" s="10" t="s">
        <v>37</v>
      </c>
      <c r="H41" s="7">
        <f>VLOOKUP(G41,Names!$A$2:$C$99,2,FALSE)</f>
        <v>1486</v>
      </c>
      <c r="I41" s="22">
        <f t="shared" si="0"/>
        <v>42</v>
      </c>
      <c r="J41" s="22">
        <f t="shared" si="1"/>
        <v>5</v>
      </c>
      <c r="K41" s="22">
        <f t="shared" si="2"/>
        <v>-325</v>
      </c>
      <c r="L41">
        <f t="shared" si="14"/>
        <v>-1</v>
      </c>
      <c r="M41">
        <f t="shared" si="15"/>
        <v>-66</v>
      </c>
      <c r="N41">
        <f t="shared" si="16"/>
        <v>0</v>
      </c>
      <c r="O41">
        <f t="shared" si="17"/>
        <v>153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5</v>
      </c>
      <c r="W41" s="15">
        <f t="shared" si="19"/>
        <v>-172</v>
      </c>
      <c r="X41" s="10"/>
      <c r="Y41" s="9"/>
      <c r="Z41" s="9"/>
      <c r="AA41" s="9"/>
      <c r="AB41" s="9"/>
      <c r="AC41" s="9">
        <f t="shared" si="12"/>
        <v>41</v>
      </c>
      <c r="AD41" s="9">
        <f t="shared" si="13"/>
        <v>1420</v>
      </c>
      <c r="AE41" s="9">
        <f t="shared" si="20"/>
        <v>5</v>
      </c>
      <c r="AF41" s="9">
        <f t="shared" si="21"/>
        <v>-172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23</v>
      </c>
      <c r="E42" s="15">
        <v>7</v>
      </c>
      <c r="F42" s="15">
        <v>59</v>
      </c>
      <c r="G42" s="10" t="s">
        <v>27</v>
      </c>
      <c r="H42" s="7">
        <f>VLOOKUP(G42,Names!$A$2:$C$99,2,FALSE)</f>
        <v>1448</v>
      </c>
      <c r="I42" s="22">
        <f t="shared" si="0"/>
        <v>24</v>
      </c>
      <c r="J42" s="22">
        <f t="shared" si="1"/>
        <v>7</v>
      </c>
      <c r="K42" s="22">
        <f t="shared" si="2"/>
        <v>-62</v>
      </c>
      <c r="L42">
        <f t="shared" si="14"/>
        <v>-1</v>
      </c>
      <c r="M42">
        <f t="shared" si="15"/>
        <v>-36</v>
      </c>
      <c r="N42">
        <f t="shared" si="16"/>
        <v>0</v>
      </c>
      <c r="O42">
        <f t="shared" si="17"/>
        <v>121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7</v>
      </c>
      <c r="W42" s="15">
        <f t="shared" si="19"/>
        <v>59</v>
      </c>
      <c r="X42" s="10"/>
      <c r="Y42" s="9"/>
      <c r="Z42" s="15"/>
      <c r="AA42" s="15"/>
      <c r="AB42" s="15"/>
      <c r="AC42" s="9">
        <f t="shared" si="12"/>
        <v>23</v>
      </c>
      <c r="AD42" s="9">
        <f t="shared" si="13"/>
        <v>1412</v>
      </c>
      <c r="AE42" s="9">
        <f t="shared" si="20"/>
        <v>7</v>
      </c>
      <c r="AF42" s="9">
        <f t="shared" si="21"/>
        <v>59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36</v>
      </c>
      <c r="E43" s="15">
        <v>6</v>
      </c>
      <c r="F43" s="15">
        <v>-301</v>
      </c>
      <c r="G43" s="10" t="s">
        <v>93</v>
      </c>
      <c r="H43" s="7">
        <f>VLOOKUP(G43,Names!$A$2:$C$99,2,FALSE)</f>
        <v>1470</v>
      </c>
      <c r="I43" s="22">
        <f t="shared" si="0"/>
        <v>35</v>
      </c>
      <c r="J43" s="22">
        <f t="shared" si="1"/>
        <v>6</v>
      </c>
      <c r="K43" s="22">
        <f t="shared" si="2"/>
        <v>-250</v>
      </c>
      <c r="L43">
        <f t="shared" si="14"/>
        <v>1</v>
      </c>
      <c r="M43">
        <f t="shared" si="15"/>
        <v>-87</v>
      </c>
      <c r="N43">
        <f t="shared" si="16"/>
        <v>0</v>
      </c>
      <c r="O43">
        <f t="shared" si="17"/>
        <v>-51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6</v>
      </c>
      <c r="W43" s="15">
        <f t="shared" si="19"/>
        <v>-301</v>
      </c>
      <c r="X43" s="10"/>
      <c r="Y43" s="9"/>
      <c r="Z43" s="15"/>
      <c r="AA43" s="15"/>
      <c r="AB43" s="15"/>
      <c r="AC43" s="9">
        <f t="shared" si="12"/>
        <v>36</v>
      </c>
      <c r="AD43" s="9">
        <f t="shared" si="13"/>
        <v>1383</v>
      </c>
      <c r="AE43" s="9">
        <f t="shared" si="20"/>
        <v>6</v>
      </c>
      <c r="AF43" s="9">
        <f t="shared" si="21"/>
        <v>-301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39</v>
      </c>
      <c r="E44" s="15">
        <v>5</v>
      </c>
      <c r="F44" s="15">
        <v>-51</v>
      </c>
      <c r="G44" s="10" t="s">
        <v>81</v>
      </c>
      <c r="H44" s="7">
        <f>VLOOKUP(G44,Names!$A$2:$C$99,2,FALSE)</f>
        <v>1525</v>
      </c>
      <c r="I44" s="22">
        <f t="shared" si="0"/>
        <v>40</v>
      </c>
      <c r="J44" s="22">
        <f t="shared" si="1"/>
        <v>5</v>
      </c>
      <c r="K44" s="22">
        <f t="shared" si="2"/>
        <v>-156</v>
      </c>
      <c r="L44">
        <f t="shared" si="14"/>
        <v>-1</v>
      </c>
      <c r="M44">
        <f t="shared" si="15"/>
        <v>-148</v>
      </c>
      <c r="N44">
        <f t="shared" si="16"/>
        <v>0</v>
      </c>
      <c r="O44">
        <f t="shared" si="17"/>
        <v>105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5</v>
      </c>
      <c r="W44" s="15">
        <f t="shared" si="19"/>
        <v>-51</v>
      </c>
      <c r="X44" s="10"/>
      <c r="Y44" s="9"/>
      <c r="Z44" s="15"/>
      <c r="AA44" s="15"/>
      <c r="AB44" s="15"/>
      <c r="AC44" s="9">
        <f t="shared" si="12"/>
        <v>39</v>
      </c>
      <c r="AD44" s="9">
        <f t="shared" si="13"/>
        <v>1377</v>
      </c>
      <c r="AE44" s="9">
        <f t="shared" si="20"/>
        <v>5</v>
      </c>
      <c r="AF44" s="9">
        <f t="shared" si="21"/>
        <v>-51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14</v>
      </c>
      <c r="E45" s="15">
        <v>8</v>
      </c>
      <c r="F45" s="15">
        <v>-307</v>
      </c>
      <c r="G45" s="10" t="s">
        <v>40</v>
      </c>
      <c r="H45" s="7">
        <f>VLOOKUP(G45,Names!$A$2:$C$99,2,FALSE)</f>
        <v>1641</v>
      </c>
      <c r="I45" s="22">
        <f t="shared" si="0"/>
        <v>13</v>
      </c>
      <c r="J45" s="22">
        <f t="shared" si="1"/>
        <v>8</v>
      </c>
      <c r="K45" s="22">
        <f t="shared" si="2"/>
        <v>20</v>
      </c>
      <c r="L45">
        <f t="shared" si="14"/>
        <v>1</v>
      </c>
      <c r="M45">
        <f t="shared" si="15"/>
        <v>-265</v>
      </c>
      <c r="N45">
        <f t="shared" si="16"/>
        <v>0</v>
      </c>
      <c r="O45">
        <f t="shared" si="17"/>
        <v>-327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-307</v>
      </c>
      <c r="X45" s="10"/>
      <c r="Y45" s="9"/>
      <c r="Z45" s="15"/>
      <c r="AA45" s="15"/>
      <c r="AB45" s="15"/>
      <c r="AC45" s="9">
        <f t="shared" si="12"/>
        <v>14</v>
      </c>
      <c r="AD45" s="9">
        <f t="shared" si="13"/>
        <v>1376</v>
      </c>
      <c r="AE45" s="9">
        <f t="shared" si="20"/>
        <v>8</v>
      </c>
      <c r="AF45" s="9">
        <f t="shared" si="21"/>
        <v>-307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43</v>
      </c>
      <c r="E46" s="15">
        <v>5</v>
      </c>
      <c r="F46" s="15">
        <v>-355</v>
      </c>
      <c r="G46" s="10" t="s">
        <v>85</v>
      </c>
      <c r="H46" s="7">
        <f>VLOOKUP(G46,Names!$A$2:$C$99,2,FALSE)</f>
        <v>1314</v>
      </c>
      <c r="I46" s="22">
        <f t="shared" si="0"/>
        <v>44</v>
      </c>
      <c r="J46" s="22">
        <f t="shared" si="1"/>
        <v>5</v>
      </c>
      <c r="K46" s="22">
        <f t="shared" si="2"/>
        <v>-494</v>
      </c>
      <c r="L46">
        <f t="shared" si="14"/>
        <v>-1</v>
      </c>
      <c r="M46">
        <f t="shared" si="15"/>
        <v>62</v>
      </c>
      <c r="N46">
        <f t="shared" si="16"/>
        <v>0</v>
      </c>
      <c r="O46">
        <f t="shared" si="17"/>
        <v>139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5</v>
      </c>
      <c r="W46" s="15">
        <f t="shared" si="19"/>
        <v>-355</v>
      </c>
      <c r="X46" s="10"/>
      <c r="Y46" s="9"/>
      <c r="Z46" s="15"/>
      <c r="AA46" s="15"/>
      <c r="AB46" s="15"/>
      <c r="AC46" s="9">
        <f t="shared" si="12"/>
        <v>43</v>
      </c>
      <c r="AD46" s="9">
        <f t="shared" si="13"/>
        <v>1376</v>
      </c>
      <c r="AE46" s="9">
        <f t="shared" si="20"/>
        <v>5</v>
      </c>
      <c r="AF46" s="9">
        <f t="shared" si="21"/>
        <v>-355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21</v>
      </c>
      <c r="E47" s="15">
        <v>7</v>
      </c>
      <c r="F47" s="15">
        <v>77</v>
      </c>
      <c r="G47" s="10" t="s">
        <v>61</v>
      </c>
      <c r="H47" s="7">
        <f>VLOOKUP(G47,Names!$A$2:$C$99,2,FALSE)</f>
        <v>1579</v>
      </c>
      <c r="I47" s="22">
        <f t="shared" si="0"/>
        <v>22</v>
      </c>
      <c r="J47" s="22">
        <f t="shared" si="1"/>
        <v>7</v>
      </c>
      <c r="K47" s="22">
        <f t="shared" si="2"/>
        <v>67</v>
      </c>
      <c r="L47">
        <f t="shared" si="14"/>
        <v>-1</v>
      </c>
      <c r="M47">
        <f t="shared" si="15"/>
        <v>-211</v>
      </c>
      <c r="N47">
        <f t="shared" si="16"/>
        <v>0</v>
      </c>
      <c r="O47">
        <f t="shared" si="17"/>
        <v>10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7</v>
      </c>
      <c r="W47" s="15">
        <f t="shared" si="19"/>
        <v>77</v>
      </c>
      <c r="X47" s="10"/>
      <c r="Y47" s="9"/>
      <c r="Z47" s="15"/>
      <c r="AA47" s="15"/>
      <c r="AB47" s="15"/>
      <c r="AC47" s="9">
        <f t="shared" si="12"/>
        <v>21</v>
      </c>
      <c r="AD47" s="9">
        <f t="shared" si="13"/>
        <v>1368</v>
      </c>
      <c r="AE47" s="9">
        <f t="shared" si="20"/>
        <v>7</v>
      </c>
      <c r="AF47" s="9">
        <f t="shared" si="21"/>
        <v>77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45</v>
      </c>
      <c r="E48" s="15">
        <v>4</v>
      </c>
      <c r="F48" s="15">
        <v>-347</v>
      </c>
      <c r="G48" s="10" t="s">
        <v>43</v>
      </c>
      <c r="H48" s="7">
        <f>VLOOKUP(G48,Names!$A$2:$C$99,2,FALSE)</f>
        <v>1475</v>
      </c>
      <c r="I48" s="22">
        <f t="shared" si="0"/>
        <v>46</v>
      </c>
      <c r="J48" s="22">
        <f t="shared" si="1"/>
        <v>4</v>
      </c>
      <c r="K48" s="22">
        <f t="shared" si="2"/>
        <v>-474</v>
      </c>
      <c r="L48">
        <f t="shared" si="14"/>
        <v>-1</v>
      </c>
      <c r="M48">
        <f t="shared" si="15"/>
        <v>-116</v>
      </c>
      <c r="N48">
        <f t="shared" si="16"/>
        <v>0</v>
      </c>
      <c r="O48">
        <f t="shared" si="17"/>
        <v>127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4</v>
      </c>
      <c r="W48" s="15">
        <f t="shared" si="19"/>
        <v>-347</v>
      </c>
      <c r="X48" s="10"/>
      <c r="Y48" s="9"/>
      <c r="Z48" s="15"/>
      <c r="AA48" s="15"/>
      <c r="AB48" s="15"/>
      <c r="AC48" s="9">
        <f t="shared" si="12"/>
        <v>45</v>
      </c>
      <c r="AD48" s="9">
        <f t="shared" si="13"/>
        <v>1359</v>
      </c>
      <c r="AE48" s="9">
        <f t="shared" si="20"/>
        <v>4</v>
      </c>
      <c r="AF48" s="9">
        <f t="shared" si="21"/>
        <v>-347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47</v>
      </c>
      <c r="E49" s="15">
        <v>4</v>
      </c>
      <c r="F49" s="15">
        <v>-475</v>
      </c>
      <c r="G49" s="10" t="s">
        <v>34</v>
      </c>
      <c r="H49" s="7">
        <f>VLOOKUP(G49,Names!$A$2:$C$99,2,FALSE)</f>
        <v>1331</v>
      </c>
      <c r="I49" s="22">
        <f t="shared" si="0"/>
        <v>48</v>
      </c>
      <c r="J49" s="22">
        <f t="shared" si="1"/>
        <v>4</v>
      </c>
      <c r="K49" s="22">
        <f t="shared" si="2"/>
        <v>-555</v>
      </c>
      <c r="L49">
        <f t="shared" si="14"/>
        <v>-1</v>
      </c>
      <c r="M49">
        <f t="shared" si="15"/>
        <v>10</v>
      </c>
      <c r="N49">
        <f t="shared" si="16"/>
        <v>0</v>
      </c>
      <c r="O49">
        <f t="shared" si="17"/>
        <v>80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-475</v>
      </c>
      <c r="X49" s="10"/>
      <c r="Y49" s="9"/>
      <c r="Z49" s="15"/>
      <c r="AA49" s="15"/>
      <c r="AB49" s="15"/>
      <c r="AC49" s="9">
        <f t="shared" si="12"/>
        <v>47</v>
      </c>
      <c r="AD49" s="9">
        <f t="shared" si="13"/>
        <v>1341</v>
      </c>
      <c r="AE49" s="9">
        <f t="shared" si="20"/>
        <v>4</v>
      </c>
      <c r="AF49" s="9">
        <f t="shared" si="21"/>
        <v>-475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48</v>
      </c>
      <c r="E50" s="15">
        <v>4</v>
      </c>
      <c r="F50" s="15">
        <v>-555</v>
      </c>
      <c r="G50" s="10" t="s">
        <v>48</v>
      </c>
      <c r="H50" s="7">
        <f>VLOOKUP(G50,Names!$A$2:$C$99,2,FALSE)</f>
        <v>1341</v>
      </c>
      <c r="I50" s="22">
        <f t="shared" si="0"/>
        <v>47</v>
      </c>
      <c r="J50" s="22">
        <f t="shared" si="1"/>
        <v>4</v>
      </c>
      <c r="K50" s="22">
        <f t="shared" si="2"/>
        <v>-475</v>
      </c>
      <c r="L50">
        <f t="shared" si="14"/>
        <v>1</v>
      </c>
      <c r="M50">
        <f t="shared" si="15"/>
        <v>-10</v>
      </c>
      <c r="N50">
        <f t="shared" si="16"/>
        <v>0</v>
      </c>
      <c r="O50">
        <f t="shared" si="17"/>
        <v>-80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-555</v>
      </c>
      <c r="X50" s="10"/>
      <c r="Y50" s="9"/>
      <c r="Z50" s="15"/>
      <c r="AA50" s="15"/>
      <c r="AB50" s="15"/>
      <c r="AC50" s="9">
        <f t="shared" si="12"/>
        <v>48</v>
      </c>
      <c r="AD50" s="9">
        <f t="shared" si="13"/>
        <v>1331</v>
      </c>
      <c r="AE50" s="9">
        <f t="shared" si="20"/>
        <v>4</v>
      </c>
      <c r="AF50" s="9">
        <f t="shared" si="21"/>
        <v>-555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50</v>
      </c>
      <c r="E51" s="15">
        <v>4</v>
      </c>
      <c r="F51" s="15">
        <v>-558</v>
      </c>
      <c r="G51" s="10" t="s">
        <v>6</v>
      </c>
      <c r="H51" s="7">
        <f>VLOOKUP(G51,Names!$A$2:$C$99,2,FALSE)</f>
        <v>1291</v>
      </c>
      <c r="I51" s="22">
        <f t="shared" si="0"/>
        <v>49</v>
      </c>
      <c r="J51" s="22">
        <f t="shared" si="1"/>
        <v>4</v>
      </c>
      <c r="K51" s="22">
        <f t="shared" si="2"/>
        <v>-556</v>
      </c>
      <c r="L51">
        <f t="shared" si="14"/>
        <v>1</v>
      </c>
      <c r="M51">
        <f t="shared" si="15"/>
        <v>34</v>
      </c>
      <c r="N51">
        <f t="shared" si="16"/>
        <v>0</v>
      </c>
      <c r="O51">
        <f t="shared" si="17"/>
        <v>-2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4</v>
      </c>
      <c r="W51" s="15">
        <f t="shared" si="19"/>
        <v>-558</v>
      </c>
      <c r="X51" s="10"/>
      <c r="Y51" s="9"/>
      <c r="Z51" s="15"/>
      <c r="AA51" s="15"/>
      <c r="AB51" s="15"/>
      <c r="AC51" s="9">
        <f t="shared" si="12"/>
        <v>50</v>
      </c>
      <c r="AD51" s="9">
        <f t="shared" si="13"/>
        <v>1325</v>
      </c>
      <c r="AE51" s="9">
        <f t="shared" si="20"/>
        <v>4</v>
      </c>
      <c r="AF51" s="9">
        <f t="shared" si="21"/>
        <v>-558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44</v>
      </c>
      <c r="E52" s="15">
        <v>5</v>
      </c>
      <c r="F52" s="15">
        <v>-494</v>
      </c>
      <c r="G52" s="10" t="s">
        <v>56</v>
      </c>
      <c r="H52" s="7">
        <f>VLOOKUP(G52,Names!$A$2:$C$99,2,FALSE)</f>
        <v>1376</v>
      </c>
      <c r="I52" s="22">
        <f t="shared" si="0"/>
        <v>43</v>
      </c>
      <c r="J52" s="22">
        <f t="shared" si="1"/>
        <v>5</v>
      </c>
      <c r="K52" s="22">
        <f t="shared" si="2"/>
        <v>-355</v>
      </c>
      <c r="L52">
        <f t="shared" si="14"/>
        <v>1</v>
      </c>
      <c r="M52">
        <f t="shared" si="15"/>
        <v>-62</v>
      </c>
      <c r="N52">
        <f t="shared" si="16"/>
        <v>0</v>
      </c>
      <c r="O52">
        <f t="shared" si="17"/>
        <v>-139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5</v>
      </c>
      <c r="W52" s="15">
        <f t="shared" si="19"/>
        <v>-494</v>
      </c>
      <c r="X52" s="10"/>
      <c r="Y52" s="9"/>
      <c r="Z52" s="15"/>
      <c r="AA52" s="15"/>
      <c r="AB52" s="15"/>
      <c r="AC52" s="9">
        <f t="shared" si="12"/>
        <v>44</v>
      </c>
      <c r="AD52" s="9">
        <f t="shared" si="13"/>
        <v>1314</v>
      </c>
      <c r="AE52" s="9">
        <f t="shared" si="20"/>
        <v>5</v>
      </c>
      <c r="AF52" s="9">
        <f t="shared" si="21"/>
        <v>-494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3</v>
      </c>
      <c r="F53" s="15">
        <v>-596</v>
      </c>
      <c r="G53" s="10" t="s">
        <v>38</v>
      </c>
      <c r="H53" s="7">
        <f>VLOOKUP(G53,Names!$A$2:$C$99,2,FALSE)</f>
        <v>1442</v>
      </c>
      <c r="I53" s="22">
        <f t="shared" si="0"/>
        <v>52</v>
      </c>
      <c r="J53" s="22">
        <f t="shared" si="1"/>
        <v>2</v>
      </c>
      <c r="K53" s="22">
        <f t="shared" si="2"/>
        <v>-525</v>
      </c>
      <c r="L53">
        <f t="shared" si="14"/>
        <v>-1</v>
      </c>
      <c r="M53">
        <f t="shared" si="15"/>
        <v>-136</v>
      </c>
      <c r="N53">
        <f t="shared" si="16"/>
        <v>1</v>
      </c>
      <c r="O53">
        <f t="shared" si="17"/>
        <v>-71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3</v>
      </c>
      <c r="W53" s="15">
        <f t="shared" si="19"/>
        <v>-596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3</v>
      </c>
      <c r="AF53" s="9">
        <f t="shared" si="21"/>
        <v>-596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4</v>
      </c>
      <c r="F54" s="19">
        <v>-556</v>
      </c>
      <c r="G54" s="12" t="s">
        <v>13</v>
      </c>
      <c r="H54" s="7">
        <f>VLOOKUP(G54,Names!$A$2:$C$99,2,FALSE)</f>
        <v>1325</v>
      </c>
      <c r="I54" s="22">
        <f t="shared" si="0"/>
        <v>50</v>
      </c>
      <c r="J54" s="22">
        <f t="shared" si="1"/>
        <v>4</v>
      </c>
      <c r="K54" s="22">
        <f t="shared" si="2"/>
        <v>-558</v>
      </c>
      <c r="L54">
        <f t="shared" si="14"/>
        <v>-1</v>
      </c>
      <c r="M54">
        <f t="shared" si="15"/>
        <v>-34</v>
      </c>
      <c r="N54">
        <f t="shared" si="16"/>
        <v>0</v>
      </c>
      <c r="O54">
        <f t="shared" si="17"/>
        <v>2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4</v>
      </c>
      <c r="W54" s="15">
        <f t="shared" si="19"/>
        <v>-556</v>
      </c>
      <c r="X54" s="12"/>
      <c r="Y54" s="9"/>
      <c r="Z54" s="19"/>
      <c r="AA54" s="19"/>
      <c r="AB54" s="19"/>
      <c r="AC54" s="9">
        <f t="shared" si="12"/>
        <v>49</v>
      </c>
      <c r="AD54" s="9">
        <f t="shared" si="13"/>
        <v>1291</v>
      </c>
      <c r="AE54" s="19">
        <f t="shared" si="20"/>
        <v>4</v>
      </c>
      <c r="AF54" s="19">
        <f t="shared" si="21"/>
        <v>-556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12</v>
      </c>
      <c r="F104" s="15">
        <f t="shared" si="22"/>
        <v>930</v>
      </c>
      <c r="G104" s="11"/>
      <c r="L104" s="3">
        <f t="shared" ref="L104:O104" si="23">(MAX(L3:L54))</f>
        <v>1</v>
      </c>
      <c r="M104" s="3">
        <f t="shared" si="23"/>
        <v>394</v>
      </c>
      <c r="N104" s="3">
        <f t="shared" si="23"/>
        <v>3</v>
      </c>
      <c r="O104" s="3">
        <f t="shared" si="23"/>
        <v>647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12</v>
      </c>
      <c r="AF104" s="15">
        <f t="shared" si="24"/>
        <v>930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2</v>
      </c>
      <c r="F105" s="15" cm="1">
        <f t="array" ref="F105">MIN((ABS(F3:F54)))</f>
        <v>20</v>
      </c>
      <c r="G105" s="11"/>
      <c r="L105" s="3" cm="1">
        <f t="array" ref="L105">MIN((ABS(L3:L54)))</f>
        <v>1</v>
      </c>
      <c r="M105" s="3" cm="1">
        <f t="array" ref="M105">MIN((ABS(M3:M54)))</f>
        <v>8</v>
      </c>
      <c r="N105" s="3" cm="1">
        <f t="array" ref="N105">MIN((ABS(N3:N54)))</f>
        <v>0</v>
      </c>
      <c r="O105" s="3" cm="1">
        <f t="array" ref="O105">MIN((ABS(O3:O54)))</f>
        <v>1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2</v>
      </c>
      <c r="AF105" s="15" cm="1">
        <f t="array" ref="AF105">MIN((ABS(AF3:AF54)))</f>
        <v>20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71D2C-8FFF-4FDC-92A5-D434EDDCCFB9}">
  <dimension ref="A1:AF10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J14" sqref="J14"/>
    </sheetView>
  </sheetViews>
  <sheetFormatPr defaultRowHeight="15" x14ac:dyDescent="0.25"/>
  <cols>
    <col min="1" max="1" width="21.42578125" bestFit="1" customWidth="1"/>
    <col min="7" max="7" width="17.710937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168</v>
      </c>
      <c r="E1" s="23"/>
      <c r="F1" s="23"/>
      <c r="G1" s="27" t="s">
        <v>171</v>
      </c>
      <c r="H1" s="28"/>
      <c r="I1" s="29"/>
      <c r="J1" s="29"/>
      <c r="K1" s="29"/>
      <c r="L1" s="29"/>
      <c r="M1" s="29"/>
      <c r="N1" s="29"/>
      <c r="O1" s="29"/>
      <c r="P1" s="24" t="s">
        <v>169</v>
      </c>
      <c r="Q1" s="25"/>
      <c r="R1" s="25"/>
      <c r="S1" s="25"/>
      <c r="T1" s="25"/>
      <c r="U1" s="25"/>
      <c r="V1" s="25"/>
      <c r="W1" s="26"/>
      <c r="X1" s="24" t="s">
        <v>170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2</v>
      </c>
      <c r="E3" s="15">
        <v>9</v>
      </c>
      <c r="F3" s="15">
        <v>758</v>
      </c>
      <c r="G3" s="10" t="s">
        <v>72</v>
      </c>
      <c r="H3" s="7">
        <f>VLOOKUP(G3,Names!$A$2:$C$99,2,FALSE)</f>
        <v>1856</v>
      </c>
      <c r="I3" s="22">
        <f t="shared" ref="I3:I54" si="0">VLOOKUP($G3,$A$3:$F$100,4,FALSE)</f>
        <v>1</v>
      </c>
      <c r="J3" s="22">
        <f t="shared" ref="J3:J54" si="1">VLOOKUP($G3,$A$3:$F$100,5,FALSE)</f>
        <v>11</v>
      </c>
      <c r="K3" s="22">
        <f t="shared" ref="K3:K54" si="2">VLOOKUP($G3,$A$3:$F$100,6,FALSE)</f>
        <v>785</v>
      </c>
      <c r="L3">
        <f t="shared" ref="L3:L34" si="3">D3-I3</f>
        <v>1</v>
      </c>
      <c r="M3">
        <f t="shared" ref="M3:M34" si="4">B3-H3</f>
        <v>271</v>
      </c>
      <c r="N3">
        <f t="shared" ref="N3:N34" si="5">E3-J3</f>
        <v>-2</v>
      </c>
      <c r="O3">
        <f t="shared" ref="O3:O34" si="6">F3-K3</f>
        <v>-27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9</v>
      </c>
      <c r="W3" s="15">
        <f t="shared" ref="W3:W34" si="8">F3-T3</f>
        <v>758</v>
      </c>
      <c r="X3" s="10"/>
      <c r="Y3" s="9"/>
      <c r="Z3" s="9"/>
      <c r="AA3" s="9"/>
      <c r="AB3" s="9"/>
      <c r="AC3" s="9">
        <f>D3-Z3</f>
        <v>2</v>
      </c>
      <c r="AD3" s="9">
        <f>B3-Y3</f>
        <v>2127</v>
      </c>
      <c r="AE3" s="9">
        <f t="shared" ref="AE3:AE34" si="9">E3-AA3</f>
        <v>9</v>
      </c>
      <c r="AF3" s="9">
        <f t="shared" ref="AF3:AF34" si="10">F3-AB3</f>
        <v>758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7</v>
      </c>
      <c r="E4" s="15">
        <v>8</v>
      </c>
      <c r="F4" s="15">
        <v>357</v>
      </c>
      <c r="G4" s="10" t="s">
        <v>42</v>
      </c>
      <c r="H4" s="7">
        <f>VLOOKUP(G4,Names!$A$2:$C$99,2,FALSE)</f>
        <v>1376</v>
      </c>
      <c r="I4" s="22">
        <f t="shared" si="0"/>
        <v>8</v>
      </c>
      <c r="J4" s="22">
        <f t="shared" si="1"/>
        <v>8</v>
      </c>
      <c r="K4" s="22">
        <f t="shared" si="2"/>
        <v>-136</v>
      </c>
      <c r="L4">
        <f t="shared" si="3"/>
        <v>-1</v>
      </c>
      <c r="M4">
        <f t="shared" si="4"/>
        <v>658</v>
      </c>
      <c r="N4">
        <f t="shared" si="5"/>
        <v>0</v>
      </c>
      <c r="O4">
        <f t="shared" si="6"/>
        <v>493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8</v>
      </c>
      <c r="W4" s="15">
        <f t="shared" si="8"/>
        <v>357</v>
      </c>
      <c r="X4" s="10"/>
      <c r="Y4" s="9"/>
      <c r="Z4" s="9"/>
      <c r="AA4" s="9"/>
      <c r="AB4" s="9"/>
      <c r="AC4" s="9">
        <f t="shared" ref="AC4:AC54" si="12">D4-Z4</f>
        <v>7</v>
      </c>
      <c r="AD4" s="9">
        <f t="shared" ref="AD4:AD54" si="13">B4-Y4</f>
        <v>2034</v>
      </c>
      <c r="AE4" s="9">
        <f t="shared" si="9"/>
        <v>8</v>
      </c>
      <c r="AF4" s="9">
        <f t="shared" si="10"/>
        <v>357</v>
      </c>
    </row>
    <row r="5" spans="1:32" x14ac:dyDescent="0.25">
      <c r="A5" s="11" t="s">
        <v>1</v>
      </c>
      <c r="B5" s="15">
        <v>1996</v>
      </c>
      <c r="C5" s="15">
        <v>3</v>
      </c>
      <c r="D5" s="15">
        <v>9</v>
      </c>
      <c r="E5" s="15">
        <v>7</v>
      </c>
      <c r="F5" s="15">
        <v>595</v>
      </c>
      <c r="G5" s="10" t="s">
        <v>57</v>
      </c>
      <c r="H5" s="7">
        <f>VLOOKUP(G5,Names!$A$2:$C$99,2,FALSE)</f>
        <v>1760</v>
      </c>
      <c r="I5" s="22">
        <f t="shared" si="0"/>
        <v>10</v>
      </c>
      <c r="J5" s="22">
        <f t="shared" si="1"/>
        <v>7</v>
      </c>
      <c r="K5" s="22">
        <f t="shared" si="2"/>
        <v>420</v>
      </c>
      <c r="L5">
        <f t="shared" si="3"/>
        <v>-1</v>
      </c>
      <c r="M5">
        <f t="shared" si="4"/>
        <v>236</v>
      </c>
      <c r="N5">
        <f t="shared" si="5"/>
        <v>0</v>
      </c>
      <c r="O5">
        <f t="shared" si="6"/>
        <v>175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7</v>
      </c>
      <c r="W5" s="15">
        <f t="shared" si="8"/>
        <v>595</v>
      </c>
      <c r="X5" s="10"/>
      <c r="Y5" s="9"/>
      <c r="Z5" s="15"/>
      <c r="AA5" s="15"/>
      <c r="AB5" s="15"/>
      <c r="AC5" s="9">
        <f t="shared" si="12"/>
        <v>9</v>
      </c>
      <c r="AD5" s="9">
        <f t="shared" si="13"/>
        <v>1996</v>
      </c>
      <c r="AE5" s="9">
        <f t="shared" si="9"/>
        <v>7</v>
      </c>
      <c r="AF5" s="9">
        <f t="shared" si="10"/>
        <v>595</v>
      </c>
    </row>
    <row r="6" spans="1:32" x14ac:dyDescent="0.25">
      <c r="A6" s="11" t="s">
        <v>9</v>
      </c>
      <c r="B6" s="15">
        <v>1942</v>
      </c>
      <c r="C6" s="15">
        <v>4</v>
      </c>
      <c r="D6" s="15">
        <v>5</v>
      </c>
      <c r="E6" s="15">
        <v>8</v>
      </c>
      <c r="F6" s="15">
        <v>544</v>
      </c>
      <c r="G6" s="10" t="s">
        <v>90</v>
      </c>
      <c r="H6" s="7">
        <f>VLOOKUP(G6,Names!$A$2:$C$99,2,FALSE)</f>
        <v>1697</v>
      </c>
      <c r="I6" s="22">
        <f t="shared" si="0"/>
        <v>6</v>
      </c>
      <c r="J6" s="22">
        <f t="shared" si="1"/>
        <v>8</v>
      </c>
      <c r="K6" s="22">
        <f t="shared" si="2"/>
        <v>413</v>
      </c>
      <c r="L6">
        <f t="shared" si="3"/>
        <v>-1</v>
      </c>
      <c r="M6">
        <f t="shared" si="4"/>
        <v>245</v>
      </c>
      <c r="N6">
        <f t="shared" si="5"/>
        <v>0</v>
      </c>
      <c r="O6">
        <f t="shared" si="6"/>
        <v>131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8</v>
      </c>
      <c r="W6" s="15">
        <f t="shared" si="8"/>
        <v>544</v>
      </c>
      <c r="X6" s="10"/>
      <c r="Y6" s="9"/>
      <c r="Z6" s="15"/>
      <c r="AA6" s="15"/>
      <c r="AB6" s="15"/>
      <c r="AC6" s="9">
        <f t="shared" si="12"/>
        <v>5</v>
      </c>
      <c r="AD6" s="9">
        <f t="shared" si="13"/>
        <v>1942</v>
      </c>
      <c r="AE6" s="9">
        <f t="shared" si="9"/>
        <v>8</v>
      </c>
      <c r="AF6" s="9">
        <f t="shared" si="10"/>
        <v>544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4</v>
      </c>
      <c r="E7" s="15">
        <v>8</v>
      </c>
      <c r="F7" s="15">
        <v>724</v>
      </c>
      <c r="G7" s="10" t="s">
        <v>94</v>
      </c>
      <c r="H7" s="7">
        <f>VLOOKUP(G7,Names!$A$2:$C$99,2,FALSE)</f>
        <v>1653</v>
      </c>
      <c r="I7" s="22">
        <f t="shared" si="0"/>
        <v>3</v>
      </c>
      <c r="J7" s="22">
        <f t="shared" si="1"/>
        <v>9</v>
      </c>
      <c r="K7" s="22">
        <f t="shared" si="2"/>
        <v>397</v>
      </c>
      <c r="L7">
        <f t="shared" si="3"/>
        <v>1</v>
      </c>
      <c r="M7">
        <f t="shared" si="4"/>
        <v>254</v>
      </c>
      <c r="N7">
        <f t="shared" si="5"/>
        <v>-1</v>
      </c>
      <c r="O7">
        <f t="shared" si="6"/>
        <v>327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8</v>
      </c>
      <c r="W7" s="15">
        <f t="shared" si="8"/>
        <v>724</v>
      </c>
      <c r="X7" s="10"/>
      <c r="Y7" s="9"/>
      <c r="Z7" s="15"/>
      <c r="AA7" s="15"/>
      <c r="AB7" s="15"/>
      <c r="AC7" s="9">
        <f t="shared" si="12"/>
        <v>4</v>
      </c>
      <c r="AD7" s="9">
        <f t="shared" si="13"/>
        <v>1907</v>
      </c>
      <c r="AE7" s="9">
        <f t="shared" si="9"/>
        <v>8</v>
      </c>
      <c r="AF7" s="9">
        <f t="shared" si="10"/>
        <v>724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14</v>
      </c>
      <c r="E8" s="15">
        <v>7</v>
      </c>
      <c r="F8" s="15">
        <v>212</v>
      </c>
      <c r="G8" s="10" t="s">
        <v>11</v>
      </c>
      <c r="H8" s="7">
        <f>VLOOKUP(G8,Names!$A$2:$C$99,2,FALSE)</f>
        <v>1368</v>
      </c>
      <c r="I8" s="22">
        <f t="shared" si="0"/>
        <v>13</v>
      </c>
      <c r="J8" s="22">
        <f t="shared" si="1"/>
        <v>7</v>
      </c>
      <c r="K8" s="22">
        <f t="shared" si="2"/>
        <v>241</v>
      </c>
      <c r="L8">
        <f t="shared" si="3"/>
        <v>1</v>
      </c>
      <c r="M8">
        <f t="shared" si="4"/>
        <v>508</v>
      </c>
      <c r="N8">
        <f t="shared" si="5"/>
        <v>0</v>
      </c>
      <c r="O8">
        <f t="shared" si="6"/>
        <v>-29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7</v>
      </c>
      <c r="W8" s="15">
        <f t="shared" si="8"/>
        <v>212</v>
      </c>
      <c r="X8" s="10"/>
      <c r="Y8" s="9"/>
      <c r="Z8" s="15"/>
      <c r="AA8" s="15"/>
      <c r="AB8" s="15"/>
      <c r="AC8" s="9">
        <f t="shared" si="12"/>
        <v>14</v>
      </c>
      <c r="AD8" s="9">
        <f t="shared" si="13"/>
        <v>1876</v>
      </c>
      <c r="AE8" s="9">
        <f t="shared" si="9"/>
        <v>7</v>
      </c>
      <c r="AF8" s="9">
        <f t="shared" si="10"/>
        <v>212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11</v>
      </c>
      <c r="F9" s="15">
        <v>785</v>
      </c>
      <c r="G9" s="10" t="s">
        <v>15</v>
      </c>
      <c r="H9" s="7">
        <f>VLOOKUP(G9,Names!$A$2:$C$99,2,FALSE)</f>
        <v>2127</v>
      </c>
      <c r="I9" s="22">
        <f t="shared" si="0"/>
        <v>2</v>
      </c>
      <c r="J9" s="22">
        <f t="shared" si="1"/>
        <v>9</v>
      </c>
      <c r="K9" s="22">
        <f t="shared" si="2"/>
        <v>758</v>
      </c>
      <c r="L9">
        <f t="shared" si="3"/>
        <v>-1</v>
      </c>
      <c r="M9">
        <f t="shared" si="4"/>
        <v>-271</v>
      </c>
      <c r="N9">
        <f t="shared" si="5"/>
        <v>2</v>
      </c>
      <c r="O9">
        <f t="shared" si="6"/>
        <v>27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11</v>
      </c>
      <c r="W9" s="15">
        <f t="shared" si="8"/>
        <v>785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11</v>
      </c>
      <c r="AF9" s="9">
        <f t="shared" si="10"/>
        <v>785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27</v>
      </c>
      <c r="E10" s="15">
        <v>6</v>
      </c>
      <c r="F10" s="15">
        <v>-12</v>
      </c>
      <c r="G10" s="10" t="s">
        <v>3</v>
      </c>
      <c r="H10" s="7">
        <f>VLOOKUP(G10,Names!$A$2:$C$99,2,FALSE)</f>
        <v>1383</v>
      </c>
      <c r="I10" s="22">
        <f t="shared" si="0"/>
        <v>28</v>
      </c>
      <c r="J10" s="22">
        <f t="shared" si="1"/>
        <v>6</v>
      </c>
      <c r="K10" s="22">
        <f t="shared" si="2"/>
        <v>-82</v>
      </c>
      <c r="L10">
        <f t="shared" si="3"/>
        <v>-1</v>
      </c>
      <c r="M10">
        <f t="shared" si="4"/>
        <v>395</v>
      </c>
      <c r="N10">
        <f t="shared" si="5"/>
        <v>0</v>
      </c>
      <c r="O10">
        <f t="shared" si="6"/>
        <v>70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6</v>
      </c>
      <c r="W10" s="15">
        <f t="shared" si="8"/>
        <v>-12</v>
      </c>
      <c r="X10" s="10"/>
      <c r="Y10" s="9"/>
      <c r="Z10" s="15"/>
      <c r="AA10" s="15"/>
      <c r="AB10" s="15"/>
      <c r="AC10" s="9">
        <f t="shared" si="12"/>
        <v>27</v>
      </c>
      <c r="AD10" s="9">
        <f t="shared" si="13"/>
        <v>1778</v>
      </c>
      <c r="AE10" s="9">
        <f t="shared" si="9"/>
        <v>6</v>
      </c>
      <c r="AF10" s="9">
        <f t="shared" si="10"/>
        <v>-12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11</v>
      </c>
      <c r="E11" s="15">
        <v>7</v>
      </c>
      <c r="F11" s="15">
        <v>359</v>
      </c>
      <c r="G11" s="10" t="s">
        <v>8</v>
      </c>
      <c r="H11" s="7">
        <f>VLOOKUP(G11,Names!$A$2:$C$99,2,FALSE)</f>
        <v>1752</v>
      </c>
      <c r="I11" s="22">
        <f t="shared" si="0"/>
        <v>12</v>
      </c>
      <c r="J11" s="22">
        <f t="shared" si="1"/>
        <v>7</v>
      </c>
      <c r="K11" s="22">
        <f t="shared" si="2"/>
        <v>254</v>
      </c>
      <c r="L11">
        <f t="shared" si="3"/>
        <v>-1</v>
      </c>
      <c r="M11">
        <f t="shared" si="4"/>
        <v>16</v>
      </c>
      <c r="N11">
        <f t="shared" si="5"/>
        <v>0</v>
      </c>
      <c r="O11">
        <f t="shared" si="6"/>
        <v>105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7</v>
      </c>
      <c r="W11" s="15">
        <f t="shared" si="8"/>
        <v>359</v>
      </c>
      <c r="X11" s="10"/>
      <c r="Y11" s="9"/>
      <c r="Z11" s="15"/>
      <c r="AA11" s="15"/>
      <c r="AB11" s="15"/>
      <c r="AC11" s="9">
        <f t="shared" si="12"/>
        <v>11</v>
      </c>
      <c r="AD11" s="9">
        <f t="shared" si="13"/>
        <v>1768</v>
      </c>
      <c r="AE11" s="9">
        <f t="shared" si="9"/>
        <v>7</v>
      </c>
      <c r="AF11" s="9">
        <f t="shared" si="10"/>
        <v>359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10</v>
      </c>
      <c r="E12" s="15">
        <v>7</v>
      </c>
      <c r="F12" s="15">
        <v>420</v>
      </c>
      <c r="G12" s="10" t="s">
        <v>1</v>
      </c>
      <c r="H12" s="7">
        <f>VLOOKUP(G12,Names!$A$2:$C$99,2,FALSE)</f>
        <v>1996</v>
      </c>
      <c r="I12" s="22">
        <f t="shared" si="0"/>
        <v>9</v>
      </c>
      <c r="J12" s="22">
        <f t="shared" si="1"/>
        <v>7</v>
      </c>
      <c r="K12" s="22">
        <f t="shared" si="2"/>
        <v>595</v>
      </c>
      <c r="L12">
        <f t="shared" si="3"/>
        <v>1</v>
      </c>
      <c r="M12">
        <f t="shared" si="4"/>
        <v>-236</v>
      </c>
      <c r="N12">
        <f t="shared" si="5"/>
        <v>0</v>
      </c>
      <c r="O12">
        <f t="shared" si="6"/>
        <v>-175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7</v>
      </c>
      <c r="W12" s="15">
        <f t="shared" si="8"/>
        <v>420</v>
      </c>
      <c r="X12" s="10"/>
      <c r="Y12" s="9"/>
      <c r="Z12" s="15"/>
      <c r="AA12" s="15"/>
      <c r="AB12" s="15"/>
      <c r="AC12" s="9">
        <f t="shared" si="12"/>
        <v>10</v>
      </c>
      <c r="AD12" s="9">
        <f t="shared" si="13"/>
        <v>1760</v>
      </c>
      <c r="AE12" s="9">
        <f t="shared" si="9"/>
        <v>7</v>
      </c>
      <c r="AF12" s="9">
        <f t="shared" si="10"/>
        <v>420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12</v>
      </c>
      <c r="E13" s="15">
        <v>7</v>
      </c>
      <c r="F13" s="15">
        <v>254</v>
      </c>
      <c r="G13" s="10" t="s">
        <v>92</v>
      </c>
      <c r="H13" s="7">
        <f>VLOOKUP(G13,Names!$A$2:$C$99,2,FALSE)</f>
        <v>1768</v>
      </c>
      <c r="I13" s="22">
        <f t="shared" si="0"/>
        <v>11</v>
      </c>
      <c r="J13" s="22">
        <f t="shared" si="1"/>
        <v>7</v>
      </c>
      <c r="K13" s="22">
        <f t="shared" si="2"/>
        <v>359</v>
      </c>
      <c r="L13">
        <f t="shared" si="3"/>
        <v>1</v>
      </c>
      <c r="M13">
        <f t="shared" si="4"/>
        <v>-16</v>
      </c>
      <c r="N13">
        <f t="shared" si="5"/>
        <v>0</v>
      </c>
      <c r="O13">
        <f t="shared" si="6"/>
        <v>-105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7</v>
      </c>
      <c r="W13" s="15">
        <f t="shared" si="8"/>
        <v>254</v>
      </c>
      <c r="X13" s="10"/>
      <c r="Y13" s="9"/>
      <c r="Z13" s="15"/>
      <c r="AA13" s="15"/>
      <c r="AB13" s="15"/>
      <c r="AC13" s="9">
        <f t="shared" si="12"/>
        <v>12</v>
      </c>
      <c r="AD13" s="9">
        <f t="shared" si="13"/>
        <v>1752</v>
      </c>
      <c r="AE13" s="9">
        <f t="shared" si="9"/>
        <v>7</v>
      </c>
      <c r="AF13" s="9">
        <f t="shared" si="10"/>
        <v>254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34</v>
      </c>
      <c r="E14" s="15">
        <v>5</v>
      </c>
      <c r="F14" s="15">
        <v>96</v>
      </c>
      <c r="G14" s="10" t="s">
        <v>73</v>
      </c>
      <c r="H14" s="7">
        <f>VLOOKUP(G14,Names!$A$2:$C$99,2,FALSE)</f>
        <v>1708</v>
      </c>
      <c r="I14" s="22">
        <f t="shared" si="0"/>
        <v>33</v>
      </c>
      <c r="J14" s="22">
        <f t="shared" si="1"/>
        <v>5</v>
      </c>
      <c r="K14" s="22">
        <f t="shared" si="2"/>
        <v>158</v>
      </c>
      <c r="L14">
        <f t="shared" si="3"/>
        <v>1</v>
      </c>
      <c r="M14">
        <f t="shared" si="4"/>
        <v>23</v>
      </c>
      <c r="N14">
        <f t="shared" si="5"/>
        <v>0</v>
      </c>
      <c r="O14">
        <f t="shared" si="6"/>
        <v>-62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5</v>
      </c>
      <c r="W14" s="15">
        <f t="shared" si="8"/>
        <v>96</v>
      </c>
      <c r="X14" s="11"/>
      <c r="Y14" s="9"/>
      <c r="Z14" s="15"/>
      <c r="AA14" s="15"/>
      <c r="AB14" s="15"/>
      <c r="AC14" s="9">
        <f t="shared" si="12"/>
        <v>34</v>
      </c>
      <c r="AD14" s="9">
        <f t="shared" si="13"/>
        <v>1731</v>
      </c>
      <c r="AE14" s="9">
        <f t="shared" si="9"/>
        <v>5</v>
      </c>
      <c r="AF14" s="9">
        <f t="shared" si="10"/>
        <v>96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24</v>
      </c>
      <c r="E15" s="15">
        <v>6</v>
      </c>
      <c r="F15" s="15">
        <v>131</v>
      </c>
      <c r="G15" s="10" t="s">
        <v>2</v>
      </c>
      <c r="H15" s="7">
        <f>VLOOKUP(G15,Names!$A$2:$C$99,2,FALSE)</f>
        <v>1685</v>
      </c>
      <c r="I15" s="22">
        <f t="shared" si="0"/>
        <v>23</v>
      </c>
      <c r="J15" s="22">
        <f t="shared" si="1"/>
        <v>6</v>
      </c>
      <c r="K15" s="22">
        <f t="shared" si="2"/>
        <v>204</v>
      </c>
      <c r="L15">
        <f t="shared" si="3"/>
        <v>1</v>
      </c>
      <c r="M15">
        <f t="shared" si="4"/>
        <v>31</v>
      </c>
      <c r="N15">
        <f t="shared" si="5"/>
        <v>0</v>
      </c>
      <c r="O15">
        <f t="shared" si="6"/>
        <v>-73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6</v>
      </c>
      <c r="W15" s="15">
        <f t="shared" si="8"/>
        <v>131</v>
      </c>
      <c r="X15" s="10"/>
      <c r="Y15" s="9"/>
      <c r="Z15" s="15"/>
      <c r="AA15" s="15"/>
      <c r="AB15" s="15"/>
      <c r="AC15" s="9">
        <f t="shared" si="12"/>
        <v>24</v>
      </c>
      <c r="AD15" s="9">
        <f t="shared" si="13"/>
        <v>1716</v>
      </c>
      <c r="AE15" s="9">
        <f t="shared" si="9"/>
        <v>6</v>
      </c>
      <c r="AF15" s="9">
        <f t="shared" si="10"/>
        <v>131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33</v>
      </c>
      <c r="E16" s="15">
        <v>5</v>
      </c>
      <c r="F16" s="15">
        <v>158</v>
      </c>
      <c r="G16" s="10" t="s">
        <v>60</v>
      </c>
      <c r="H16" s="7">
        <f>VLOOKUP(G16,Names!$A$2:$C$99,2,FALSE)</f>
        <v>1731</v>
      </c>
      <c r="I16" s="22">
        <f t="shared" si="0"/>
        <v>34</v>
      </c>
      <c r="J16" s="22">
        <f t="shared" si="1"/>
        <v>5</v>
      </c>
      <c r="K16" s="22">
        <f t="shared" si="2"/>
        <v>96</v>
      </c>
      <c r="L16">
        <f t="shared" si="3"/>
        <v>-1</v>
      </c>
      <c r="M16">
        <f t="shared" si="4"/>
        <v>-23</v>
      </c>
      <c r="N16">
        <f t="shared" si="5"/>
        <v>0</v>
      </c>
      <c r="O16">
        <f t="shared" si="6"/>
        <v>62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5</v>
      </c>
      <c r="W16" s="15">
        <f t="shared" si="8"/>
        <v>158</v>
      </c>
      <c r="X16" s="10"/>
      <c r="Y16" s="9"/>
      <c r="Z16" s="15"/>
      <c r="AA16" s="15"/>
      <c r="AB16" s="15"/>
      <c r="AC16" s="9">
        <f t="shared" si="12"/>
        <v>33</v>
      </c>
      <c r="AD16" s="9">
        <f t="shared" si="13"/>
        <v>1708</v>
      </c>
      <c r="AE16" s="9">
        <f t="shared" si="9"/>
        <v>5</v>
      </c>
      <c r="AF16" s="9">
        <f t="shared" si="10"/>
        <v>158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6</v>
      </c>
      <c r="E17" s="15">
        <v>8</v>
      </c>
      <c r="F17" s="15">
        <v>413</v>
      </c>
      <c r="G17" s="10" t="s">
        <v>9</v>
      </c>
      <c r="H17" s="7">
        <f>VLOOKUP(G17,Names!$A$2:$C$99,2,FALSE)</f>
        <v>1942</v>
      </c>
      <c r="I17" s="22">
        <f t="shared" si="0"/>
        <v>5</v>
      </c>
      <c r="J17" s="22">
        <f t="shared" si="1"/>
        <v>8</v>
      </c>
      <c r="K17" s="22">
        <f t="shared" si="2"/>
        <v>544</v>
      </c>
      <c r="L17">
        <f t="shared" si="3"/>
        <v>1</v>
      </c>
      <c r="M17">
        <f t="shared" si="4"/>
        <v>-245</v>
      </c>
      <c r="N17">
        <f t="shared" si="5"/>
        <v>0</v>
      </c>
      <c r="O17">
        <f t="shared" si="6"/>
        <v>-131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8</v>
      </c>
      <c r="W17" s="15">
        <f t="shared" si="8"/>
        <v>413</v>
      </c>
      <c r="X17" s="10"/>
      <c r="Y17" s="9"/>
      <c r="Z17" s="15"/>
      <c r="AA17" s="15"/>
      <c r="AB17" s="15"/>
      <c r="AC17" s="9">
        <f t="shared" si="12"/>
        <v>6</v>
      </c>
      <c r="AD17" s="9">
        <f t="shared" si="13"/>
        <v>1697</v>
      </c>
      <c r="AE17" s="9">
        <f t="shared" si="9"/>
        <v>8</v>
      </c>
      <c r="AF17" s="9">
        <f t="shared" si="10"/>
        <v>413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23</v>
      </c>
      <c r="E18" s="15">
        <v>6</v>
      </c>
      <c r="F18" s="15">
        <v>204</v>
      </c>
      <c r="G18" s="10" t="s">
        <v>33</v>
      </c>
      <c r="H18" s="7">
        <f>VLOOKUP(G18,Names!$A$2:$C$99,2,FALSE)</f>
        <v>1716</v>
      </c>
      <c r="I18" s="22">
        <f t="shared" si="0"/>
        <v>24</v>
      </c>
      <c r="J18" s="22">
        <f t="shared" si="1"/>
        <v>6</v>
      </c>
      <c r="K18" s="22">
        <f t="shared" si="2"/>
        <v>131</v>
      </c>
      <c r="L18">
        <f t="shared" si="3"/>
        <v>-1</v>
      </c>
      <c r="M18">
        <f t="shared" si="4"/>
        <v>-31</v>
      </c>
      <c r="N18">
        <f t="shared" si="5"/>
        <v>0</v>
      </c>
      <c r="O18">
        <f t="shared" si="6"/>
        <v>73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6</v>
      </c>
      <c r="W18" s="15">
        <f t="shared" si="8"/>
        <v>204</v>
      </c>
      <c r="X18" s="10"/>
      <c r="Y18" s="9"/>
      <c r="Z18" s="15"/>
      <c r="AA18" s="15"/>
      <c r="AB18" s="15"/>
      <c r="AC18" s="9">
        <f t="shared" si="12"/>
        <v>23</v>
      </c>
      <c r="AD18" s="9">
        <f t="shared" si="13"/>
        <v>1685</v>
      </c>
      <c r="AE18" s="9">
        <f t="shared" si="9"/>
        <v>6</v>
      </c>
      <c r="AF18" s="9">
        <f t="shared" si="10"/>
        <v>204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3</v>
      </c>
      <c r="E19" s="15">
        <v>9</v>
      </c>
      <c r="F19" s="15">
        <v>397</v>
      </c>
      <c r="G19" s="10" t="s">
        <v>19</v>
      </c>
      <c r="H19" s="7">
        <f>VLOOKUP(G19,Names!$A$2:$C$99,2,FALSE)</f>
        <v>1907</v>
      </c>
      <c r="I19" s="22">
        <f t="shared" si="0"/>
        <v>4</v>
      </c>
      <c r="J19" s="22">
        <f t="shared" si="1"/>
        <v>8</v>
      </c>
      <c r="K19" s="22">
        <f t="shared" si="2"/>
        <v>724</v>
      </c>
      <c r="L19">
        <f t="shared" si="3"/>
        <v>-1</v>
      </c>
      <c r="M19">
        <f t="shared" si="4"/>
        <v>-254</v>
      </c>
      <c r="N19">
        <f t="shared" si="5"/>
        <v>1</v>
      </c>
      <c r="O19">
        <f t="shared" si="6"/>
        <v>-327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9</v>
      </c>
      <c r="W19" s="15">
        <f t="shared" si="8"/>
        <v>397</v>
      </c>
      <c r="X19" s="10"/>
      <c r="Y19" s="9"/>
      <c r="Z19" s="15"/>
      <c r="AA19" s="15"/>
      <c r="AB19" s="15"/>
      <c r="AC19" s="9">
        <f t="shared" si="12"/>
        <v>3</v>
      </c>
      <c r="AD19" s="9">
        <f t="shared" si="13"/>
        <v>1653</v>
      </c>
      <c r="AE19" s="9">
        <f t="shared" si="9"/>
        <v>9</v>
      </c>
      <c r="AF19" s="9">
        <f t="shared" si="10"/>
        <v>397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20</v>
      </c>
      <c r="E20" s="15">
        <v>7</v>
      </c>
      <c r="F20" s="15">
        <v>-52</v>
      </c>
      <c r="G20" s="10" t="s">
        <v>216</v>
      </c>
      <c r="H20" s="7">
        <f>VLOOKUP(G20,Names!$A$2:$C$99,2,FALSE)</f>
        <v>1513</v>
      </c>
      <c r="I20" s="22">
        <f t="shared" si="0"/>
        <v>19</v>
      </c>
      <c r="J20" s="22">
        <f t="shared" si="1"/>
        <v>7</v>
      </c>
      <c r="K20" s="22">
        <f t="shared" si="2"/>
        <v>-30</v>
      </c>
      <c r="L20">
        <f t="shared" si="3"/>
        <v>1</v>
      </c>
      <c r="M20">
        <f t="shared" si="4"/>
        <v>128</v>
      </c>
      <c r="N20">
        <f t="shared" si="5"/>
        <v>0</v>
      </c>
      <c r="O20">
        <f t="shared" si="6"/>
        <v>-22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7</v>
      </c>
      <c r="W20" s="15">
        <f t="shared" si="8"/>
        <v>-52</v>
      </c>
      <c r="X20" s="10"/>
      <c r="Y20" s="9"/>
      <c r="Z20" s="15"/>
      <c r="AA20" s="15"/>
      <c r="AB20" s="15"/>
      <c r="AC20" s="9">
        <f t="shared" si="12"/>
        <v>20</v>
      </c>
      <c r="AD20" s="9">
        <f t="shared" si="13"/>
        <v>1641</v>
      </c>
      <c r="AE20" s="9">
        <f t="shared" si="9"/>
        <v>7</v>
      </c>
      <c r="AF20" s="9">
        <f t="shared" si="10"/>
        <v>-52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36</v>
      </c>
      <c r="E21" s="15">
        <v>5</v>
      </c>
      <c r="F21" s="15">
        <v>-129</v>
      </c>
      <c r="G21" s="10" t="s">
        <v>76</v>
      </c>
      <c r="H21" s="7">
        <f>VLOOKUP(G21,Names!$A$2:$C$99,2,FALSE)</f>
        <v>1377</v>
      </c>
      <c r="I21" s="22">
        <f t="shared" si="0"/>
        <v>35</v>
      </c>
      <c r="J21" s="22">
        <f t="shared" si="1"/>
        <v>5</v>
      </c>
      <c r="K21" s="22">
        <f t="shared" si="2"/>
        <v>-3</v>
      </c>
      <c r="L21">
        <f t="shared" si="3"/>
        <v>1</v>
      </c>
      <c r="M21">
        <f t="shared" si="4"/>
        <v>251</v>
      </c>
      <c r="N21">
        <f t="shared" si="5"/>
        <v>0</v>
      </c>
      <c r="O21">
        <f t="shared" si="6"/>
        <v>-126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5</v>
      </c>
      <c r="W21" s="15">
        <f t="shared" si="8"/>
        <v>-129</v>
      </c>
      <c r="X21" s="10"/>
      <c r="Y21" s="9"/>
      <c r="Z21" s="15"/>
      <c r="AA21" s="15"/>
      <c r="AB21" s="15"/>
      <c r="AC21" s="9">
        <f t="shared" si="12"/>
        <v>36</v>
      </c>
      <c r="AD21" s="9">
        <f t="shared" si="13"/>
        <v>1628</v>
      </c>
      <c r="AE21" s="9">
        <f t="shared" si="9"/>
        <v>5</v>
      </c>
      <c r="AF21" s="9">
        <f t="shared" si="10"/>
        <v>-129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25</v>
      </c>
      <c r="E22" s="15">
        <v>6</v>
      </c>
      <c r="F22" s="15">
        <v>-5</v>
      </c>
      <c r="G22" s="10" t="s">
        <v>88</v>
      </c>
      <c r="H22" s="7">
        <f>VLOOKUP(G22,Names!$A$2:$C$99,2,FALSE)</f>
        <v>1479</v>
      </c>
      <c r="I22" s="22">
        <f t="shared" si="0"/>
        <v>26</v>
      </c>
      <c r="J22" s="22">
        <f t="shared" si="1"/>
        <v>6</v>
      </c>
      <c r="K22" s="22">
        <f t="shared" si="2"/>
        <v>-11</v>
      </c>
      <c r="L22">
        <f t="shared" si="3"/>
        <v>-1</v>
      </c>
      <c r="M22">
        <f t="shared" si="4"/>
        <v>131</v>
      </c>
      <c r="N22">
        <f t="shared" si="5"/>
        <v>0</v>
      </c>
      <c r="O22">
        <f t="shared" si="6"/>
        <v>6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6</v>
      </c>
      <c r="W22" s="15">
        <f t="shared" si="8"/>
        <v>-5</v>
      </c>
      <c r="X22" s="10"/>
      <c r="Y22" s="9"/>
      <c r="Z22" s="15"/>
      <c r="AA22" s="15"/>
      <c r="AB22" s="15"/>
      <c r="AC22" s="9">
        <f t="shared" si="12"/>
        <v>25</v>
      </c>
      <c r="AD22" s="9">
        <f t="shared" si="13"/>
        <v>1610</v>
      </c>
      <c r="AE22" s="9">
        <f t="shared" si="9"/>
        <v>6</v>
      </c>
      <c r="AF22" s="9">
        <f t="shared" si="10"/>
        <v>-5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22</v>
      </c>
      <c r="E23" s="15">
        <v>6</v>
      </c>
      <c r="F23" s="15">
        <v>450</v>
      </c>
      <c r="G23" s="10" t="s">
        <v>24</v>
      </c>
      <c r="H23" s="7">
        <f>VLOOKUP(G23,Names!$A$2:$C$99,2,FALSE)</f>
        <v>1433</v>
      </c>
      <c r="I23" s="22">
        <f t="shared" si="0"/>
        <v>21</v>
      </c>
      <c r="J23" s="22">
        <f t="shared" si="1"/>
        <v>7</v>
      </c>
      <c r="K23" s="22">
        <f t="shared" si="2"/>
        <v>-68</v>
      </c>
      <c r="L23">
        <f t="shared" si="3"/>
        <v>1</v>
      </c>
      <c r="M23">
        <f t="shared" si="4"/>
        <v>169</v>
      </c>
      <c r="N23">
        <f t="shared" si="5"/>
        <v>-1</v>
      </c>
      <c r="O23">
        <f t="shared" si="6"/>
        <v>518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6</v>
      </c>
      <c r="W23" s="15">
        <f t="shared" si="8"/>
        <v>450</v>
      </c>
      <c r="X23" s="10"/>
      <c r="Y23" s="9"/>
      <c r="Z23" s="15"/>
      <c r="AA23" s="15"/>
      <c r="AB23" s="15"/>
      <c r="AC23" s="9">
        <f t="shared" si="12"/>
        <v>22</v>
      </c>
      <c r="AD23" s="9">
        <f t="shared" si="13"/>
        <v>1602</v>
      </c>
      <c r="AE23" s="9">
        <f t="shared" si="9"/>
        <v>6</v>
      </c>
      <c r="AF23" s="9">
        <f t="shared" si="10"/>
        <v>450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37</v>
      </c>
      <c r="E24" s="15">
        <v>5</v>
      </c>
      <c r="F24" s="15">
        <v>-131</v>
      </c>
      <c r="G24" s="10" t="s">
        <v>81</v>
      </c>
      <c r="H24" s="7">
        <f>VLOOKUP(G24,Names!$A$2:$C$99,2,FALSE)</f>
        <v>1525</v>
      </c>
      <c r="I24" s="22">
        <f t="shared" si="0"/>
        <v>38</v>
      </c>
      <c r="J24" s="22">
        <f t="shared" si="1"/>
        <v>5</v>
      </c>
      <c r="K24" s="22">
        <f t="shared" si="2"/>
        <v>-148</v>
      </c>
      <c r="L24">
        <f t="shared" si="3"/>
        <v>-1</v>
      </c>
      <c r="M24">
        <f t="shared" si="4"/>
        <v>69</v>
      </c>
      <c r="N24">
        <f t="shared" si="5"/>
        <v>0</v>
      </c>
      <c r="O24">
        <f t="shared" si="6"/>
        <v>17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5</v>
      </c>
      <c r="W24" s="15">
        <f t="shared" si="8"/>
        <v>-131</v>
      </c>
      <c r="X24" s="10"/>
      <c r="Y24" s="9"/>
      <c r="Z24" s="15"/>
      <c r="AA24" s="15"/>
      <c r="AB24" s="15"/>
      <c r="AC24" s="9">
        <f t="shared" si="12"/>
        <v>37</v>
      </c>
      <c r="AD24" s="9">
        <f t="shared" si="13"/>
        <v>1594</v>
      </c>
      <c r="AE24" s="9">
        <f t="shared" si="9"/>
        <v>5</v>
      </c>
      <c r="AF24" s="9">
        <f t="shared" si="10"/>
        <v>-131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18</v>
      </c>
      <c r="E25" s="15">
        <v>7</v>
      </c>
      <c r="F25" s="15">
        <v>91</v>
      </c>
      <c r="G25" s="10" t="s">
        <v>35</v>
      </c>
      <c r="H25" s="7">
        <f>VLOOKUP(G25,Names!$A$2:$C$99,2,FALSE)</f>
        <v>1567</v>
      </c>
      <c r="I25" s="22">
        <f t="shared" si="0"/>
        <v>17</v>
      </c>
      <c r="J25" s="22">
        <f t="shared" si="1"/>
        <v>7</v>
      </c>
      <c r="K25" s="22">
        <f t="shared" si="2"/>
        <v>163</v>
      </c>
      <c r="L25">
        <f t="shared" si="3"/>
        <v>1</v>
      </c>
      <c r="M25">
        <f t="shared" si="4"/>
        <v>12</v>
      </c>
      <c r="N25">
        <f t="shared" si="5"/>
        <v>0</v>
      </c>
      <c r="O25">
        <f t="shared" si="6"/>
        <v>-72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7</v>
      </c>
      <c r="W25" s="15">
        <f t="shared" si="8"/>
        <v>91</v>
      </c>
      <c r="X25" s="10"/>
      <c r="Y25" s="9"/>
      <c r="Z25" s="15"/>
      <c r="AA25" s="15"/>
      <c r="AB25" s="15"/>
      <c r="AC25" s="9">
        <f t="shared" si="12"/>
        <v>18</v>
      </c>
      <c r="AD25" s="9">
        <f t="shared" si="13"/>
        <v>1579</v>
      </c>
      <c r="AE25" s="9">
        <f t="shared" si="9"/>
        <v>7</v>
      </c>
      <c r="AF25" s="9">
        <f t="shared" si="10"/>
        <v>91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39</v>
      </c>
      <c r="E26" s="15">
        <v>5</v>
      </c>
      <c r="F26" s="15">
        <v>-181</v>
      </c>
      <c r="G26" s="10" t="s">
        <v>56</v>
      </c>
      <c r="H26" s="7">
        <f>VLOOKUP(G26,Names!$A$2:$C$99,2,FALSE)</f>
        <v>1376</v>
      </c>
      <c r="I26" s="22">
        <f t="shared" si="0"/>
        <v>40</v>
      </c>
      <c r="J26" s="22">
        <f t="shared" si="1"/>
        <v>5</v>
      </c>
      <c r="K26" s="22">
        <f t="shared" si="2"/>
        <v>-299</v>
      </c>
      <c r="L26">
        <f t="shared" si="3"/>
        <v>-1</v>
      </c>
      <c r="M26">
        <f t="shared" si="4"/>
        <v>195</v>
      </c>
      <c r="N26">
        <f t="shared" si="5"/>
        <v>0</v>
      </c>
      <c r="O26">
        <f t="shared" si="6"/>
        <v>118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5</v>
      </c>
      <c r="W26" s="15">
        <f t="shared" si="8"/>
        <v>-181</v>
      </c>
      <c r="X26" s="10"/>
      <c r="Y26" s="9"/>
      <c r="Z26" s="15"/>
      <c r="AA26" s="15"/>
      <c r="AB26" s="15"/>
      <c r="AC26" s="9">
        <f t="shared" si="12"/>
        <v>39</v>
      </c>
      <c r="AD26" s="9">
        <f t="shared" si="13"/>
        <v>1571</v>
      </c>
      <c r="AE26" s="9">
        <f t="shared" si="9"/>
        <v>5</v>
      </c>
      <c r="AF26" s="9">
        <f t="shared" si="10"/>
        <v>-181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17</v>
      </c>
      <c r="E27" s="15">
        <v>7</v>
      </c>
      <c r="F27" s="15">
        <v>163</v>
      </c>
      <c r="G27" s="10" t="s">
        <v>61</v>
      </c>
      <c r="H27" s="7">
        <f>VLOOKUP(G27,Names!$A$2:$C$99,2,FALSE)</f>
        <v>1579</v>
      </c>
      <c r="I27" s="22">
        <f t="shared" si="0"/>
        <v>18</v>
      </c>
      <c r="J27" s="22">
        <f t="shared" si="1"/>
        <v>7</v>
      </c>
      <c r="K27" s="22">
        <f t="shared" si="2"/>
        <v>91</v>
      </c>
      <c r="L27">
        <f t="shared" si="3"/>
        <v>-1</v>
      </c>
      <c r="M27">
        <f t="shared" si="4"/>
        <v>-12</v>
      </c>
      <c r="N27">
        <f t="shared" si="5"/>
        <v>0</v>
      </c>
      <c r="O27">
        <f t="shared" si="6"/>
        <v>72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7</v>
      </c>
      <c r="W27" s="15">
        <f t="shared" si="8"/>
        <v>163</v>
      </c>
      <c r="X27" s="10"/>
      <c r="Y27" s="9"/>
      <c r="Z27" s="15"/>
      <c r="AA27" s="15"/>
      <c r="AB27" s="15"/>
      <c r="AC27" s="9">
        <f t="shared" si="12"/>
        <v>17</v>
      </c>
      <c r="AD27" s="9">
        <f t="shared" si="13"/>
        <v>1567</v>
      </c>
      <c r="AE27" s="9">
        <f t="shared" si="9"/>
        <v>7</v>
      </c>
      <c r="AF27" s="9">
        <f t="shared" si="10"/>
        <v>163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32</v>
      </c>
      <c r="E28" s="15">
        <v>6</v>
      </c>
      <c r="F28" s="15">
        <v>-348</v>
      </c>
      <c r="G28" s="10" t="s">
        <v>50</v>
      </c>
      <c r="H28" s="7">
        <f>VLOOKUP(G28,Names!$A$2:$C$99,2,FALSE)</f>
        <v>1444</v>
      </c>
      <c r="I28" s="22">
        <f t="shared" si="0"/>
        <v>31</v>
      </c>
      <c r="J28" s="22">
        <f t="shared" si="1"/>
        <v>6</v>
      </c>
      <c r="K28" s="22">
        <f t="shared" si="2"/>
        <v>-199</v>
      </c>
      <c r="L28">
        <f t="shared" si="3"/>
        <v>1</v>
      </c>
      <c r="M28">
        <f t="shared" si="4"/>
        <v>92</v>
      </c>
      <c r="N28">
        <f t="shared" si="5"/>
        <v>0</v>
      </c>
      <c r="O28">
        <f t="shared" si="6"/>
        <v>-149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6</v>
      </c>
      <c r="W28" s="15">
        <f t="shared" si="8"/>
        <v>-348</v>
      </c>
      <c r="X28" s="10"/>
      <c r="Y28" s="9"/>
      <c r="Z28" s="15"/>
      <c r="AA28" s="15"/>
      <c r="AB28" s="15"/>
      <c r="AC28" s="9">
        <f t="shared" si="12"/>
        <v>32</v>
      </c>
      <c r="AD28" s="9">
        <f t="shared" si="13"/>
        <v>1536</v>
      </c>
      <c r="AE28" s="9">
        <f t="shared" si="9"/>
        <v>6</v>
      </c>
      <c r="AF28" s="9">
        <f t="shared" si="10"/>
        <v>-348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38</v>
      </c>
      <c r="E29" s="15">
        <v>5</v>
      </c>
      <c r="F29" s="15">
        <v>-148</v>
      </c>
      <c r="G29" s="10" t="s">
        <v>10</v>
      </c>
      <c r="H29" s="7">
        <f>VLOOKUP(G29,Names!$A$2:$C$99,2,FALSE)</f>
        <v>1594</v>
      </c>
      <c r="I29" s="22">
        <f t="shared" si="0"/>
        <v>37</v>
      </c>
      <c r="J29" s="22">
        <f t="shared" si="1"/>
        <v>5</v>
      </c>
      <c r="K29" s="22">
        <f t="shared" si="2"/>
        <v>-131</v>
      </c>
      <c r="L29">
        <f t="shared" si="3"/>
        <v>1</v>
      </c>
      <c r="M29">
        <f t="shared" si="4"/>
        <v>-69</v>
      </c>
      <c r="N29">
        <f t="shared" si="5"/>
        <v>0</v>
      </c>
      <c r="O29">
        <f t="shared" si="6"/>
        <v>-17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5</v>
      </c>
      <c r="W29" s="15">
        <f t="shared" si="8"/>
        <v>-148</v>
      </c>
      <c r="X29" s="10"/>
      <c r="Y29" s="9"/>
      <c r="Z29" s="15"/>
      <c r="AA29" s="15"/>
      <c r="AB29" s="15"/>
      <c r="AC29" s="9">
        <f t="shared" si="12"/>
        <v>38</v>
      </c>
      <c r="AD29" s="9">
        <f t="shared" si="13"/>
        <v>1525</v>
      </c>
      <c r="AE29" s="9">
        <f t="shared" si="9"/>
        <v>5</v>
      </c>
      <c r="AF29" s="9">
        <f t="shared" si="10"/>
        <v>-148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19</v>
      </c>
      <c r="E30" s="15">
        <v>7</v>
      </c>
      <c r="F30" s="15">
        <v>-30</v>
      </c>
      <c r="G30" s="10" t="s">
        <v>40</v>
      </c>
      <c r="H30" s="7">
        <f>VLOOKUP(G30,Names!$A$2:$C$99,2,FALSE)</f>
        <v>1641</v>
      </c>
      <c r="I30" s="22">
        <f t="shared" si="0"/>
        <v>20</v>
      </c>
      <c r="J30" s="22">
        <f t="shared" si="1"/>
        <v>7</v>
      </c>
      <c r="K30" s="22">
        <f t="shared" si="2"/>
        <v>-52</v>
      </c>
      <c r="L30">
        <f t="shared" si="3"/>
        <v>-1</v>
      </c>
      <c r="M30">
        <f t="shared" si="4"/>
        <v>-128</v>
      </c>
      <c r="N30">
        <f t="shared" si="5"/>
        <v>0</v>
      </c>
      <c r="O30">
        <f t="shared" si="6"/>
        <v>22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7</v>
      </c>
      <c r="W30" s="15">
        <f t="shared" si="8"/>
        <v>-30</v>
      </c>
      <c r="X30" s="10"/>
      <c r="Y30" s="9"/>
      <c r="Z30" s="15"/>
      <c r="AA30" s="15"/>
      <c r="AB30" s="15"/>
      <c r="AC30" s="9">
        <f t="shared" si="12"/>
        <v>19</v>
      </c>
      <c r="AD30" s="9">
        <f t="shared" si="13"/>
        <v>1513</v>
      </c>
      <c r="AE30" s="9">
        <f t="shared" si="9"/>
        <v>7</v>
      </c>
      <c r="AF30" s="9">
        <f t="shared" si="10"/>
        <v>-30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15</v>
      </c>
      <c r="E31" s="15">
        <v>7</v>
      </c>
      <c r="F31" s="15">
        <v>204</v>
      </c>
      <c r="G31" s="10" t="s">
        <v>91</v>
      </c>
      <c r="H31" s="7">
        <f>VLOOKUP(G31,Names!$A$2:$C$99,2,FALSE)</f>
        <v>1412</v>
      </c>
      <c r="I31" s="22">
        <f t="shared" si="0"/>
        <v>16</v>
      </c>
      <c r="J31" s="22">
        <f t="shared" si="1"/>
        <v>7</v>
      </c>
      <c r="K31" s="22">
        <f t="shared" si="2"/>
        <v>171</v>
      </c>
      <c r="L31">
        <f t="shared" si="3"/>
        <v>-1</v>
      </c>
      <c r="M31">
        <f t="shared" si="4"/>
        <v>81</v>
      </c>
      <c r="N31">
        <f t="shared" si="5"/>
        <v>0</v>
      </c>
      <c r="O31">
        <f t="shared" si="6"/>
        <v>33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7</v>
      </c>
      <c r="W31" s="15">
        <f t="shared" si="8"/>
        <v>204</v>
      </c>
      <c r="X31" s="10"/>
      <c r="Y31" s="9"/>
      <c r="Z31" s="15"/>
      <c r="AA31" s="15"/>
      <c r="AB31" s="15"/>
      <c r="AC31" s="9">
        <f t="shared" si="12"/>
        <v>15</v>
      </c>
      <c r="AD31" s="9">
        <f t="shared" si="13"/>
        <v>1493</v>
      </c>
      <c r="AE31" s="9">
        <f t="shared" si="9"/>
        <v>7</v>
      </c>
      <c r="AF31" s="9">
        <f t="shared" si="10"/>
        <v>204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45</v>
      </c>
      <c r="E32" s="15">
        <v>4</v>
      </c>
      <c r="F32" s="15">
        <v>-372</v>
      </c>
      <c r="G32" s="10" t="s">
        <v>48</v>
      </c>
      <c r="H32" s="7">
        <f>VLOOKUP(G32,Names!$A$2:$C$99,2,FALSE)</f>
        <v>1341</v>
      </c>
      <c r="I32" s="22">
        <f t="shared" si="0"/>
        <v>46</v>
      </c>
      <c r="J32" s="22">
        <f t="shared" si="1"/>
        <v>4</v>
      </c>
      <c r="K32" s="22">
        <f t="shared" si="2"/>
        <v>-428</v>
      </c>
      <c r="L32">
        <f t="shared" si="3"/>
        <v>-1</v>
      </c>
      <c r="M32">
        <f t="shared" si="4"/>
        <v>145</v>
      </c>
      <c r="N32">
        <f t="shared" si="5"/>
        <v>0</v>
      </c>
      <c r="O32">
        <f t="shared" si="6"/>
        <v>56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4</v>
      </c>
      <c r="W32" s="15">
        <f t="shared" si="8"/>
        <v>-372</v>
      </c>
      <c r="X32" s="10"/>
      <c r="Y32" s="9"/>
      <c r="Z32" s="15"/>
      <c r="AA32" s="15"/>
      <c r="AB32" s="15"/>
      <c r="AC32" s="9">
        <f t="shared" si="12"/>
        <v>45</v>
      </c>
      <c r="AD32" s="9">
        <f t="shared" si="13"/>
        <v>1486</v>
      </c>
      <c r="AE32" s="9">
        <f t="shared" si="9"/>
        <v>4</v>
      </c>
      <c r="AF32" s="9">
        <f t="shared" si="10"/>
        <v>-372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26</v>
      </c>
      <c r="E33" s="15">
        <v>6</v>
      </c>
      <c r="F33" s="15">
        <v>-11</v>
      </c>
      <c r="G33" s="10" t="s">
        <v>32</v>
      </c>
      <c r="H33" s="7">
        <f>VLOOKUP(G33,Names!$A$2:$C$99,2,FALSE)</f>
        <v>1610</v>
      </c>
      <c r="I33" s="22">
        <f t="shared" si="0"/>
        <v>25</v>
      </c>
      <c r="J33" s="22">
        <f t="shared" si="1"/>
        <v>6</v>
      </c>
      <c r="K33" s="22">
        <f t="shared" si="2"/>
        <v>-5</v>
      </c>
      <c r="L33">
        <f t="shared" si="3"/>
        <v>1</v>
      </c>
      <c r="M33">
        <f t="shared" si="4"/>
        <v>-131</v>
      </c>
      <c r="N33">
        <f t="shared" si="5"/>
        <v>0</v>
      </c>
      <c r="O33">
        <f t="shared" si="6"/>
        <v>-6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6</v>
      </c>
      <c r="W33" s="15">
        <f t="shared" si="8"/>
        <v>-11</v>
      </c>
      <c r="X33" s="10"/>
      <c r="Y33" s="9"/>
      <c r="Z33" s="15"/>
      <c r="AA33" s="15"/>
      <c r="AB33" s="15"/>
      <c r="AC33" s="9">
        <f t="shared" si="12"/>
        <v>26</v>
      </c>
      <c r="AD33" s="9">
        <f t="shared" si="13"/>
        <v>1479</v>
      </c>
      <c r="AE33" s="9">
        <f t="shared" si="9"/>
        <v>6</v>
      </c>
      <c r="AF33" s="9">
        <f t="shared" si="10"/>
        <v>-11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42</v>
      </c>
      <c r="E34" s="15">
        <v>5</v>
      </c>
      <c r="F34" s="15">
        <v>-534</v>
      </c>
      <c r="G34" s="10" t="s">
        <v>85</v>
      </c>
      <c r="H34" s="7">
        <f>VLOOKUP(G34,Names!$A$2:$C$99,2,FALSE)</f>
        <v>1314</v>
      </c>
      <c r="I34" s="22">
        <f t="shared" si="0"/>
        <v>41</v>
      </c>
      <c r="J34" s="22">
        <f t="shared" si="1"/>
        <v>5</v>
      </c>
      <c r="K34" s="22">
        <f t="shared" si="2"/>
        <v>-464</v>
      </c>
      <c r="L34">
        <f t="shared" si="3"/>
        <v>1</v>
      </c>
      <c r="M34">
        <f t="shared" si="4"/>
        <v>162</v>
      </c>
      <c r="N34">
        <f t="shared" si="5"/>
        <v>0</v>
      </c>
      <c r="O34">
        <f t="shared" si="6"/>
        <v>-70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5</v>
      </c>
      <c r="W34" s="15">
        <f t="shared" si="8"/>
        <v>-534</v>
      </c>
      <c r="X34" s="10"/>
      <c r="Y34" s="9"/>
      <c r="Z34" s="15"/>
      <c r="AA34" s="15"/>
      <c r="AB34" s="15"/>
      <c r="AC34" s="9">
        <f t="shared" si="12"/>
        <v>42</v>
      </c>
      <c r="AD34" s="9">
        <f t="shared" si="13"/>
        <v>1476</v>
      </c>
      <c r="AE34" s="9">
        <f t="shared" si="9"/>
        <v>5</v>
      </c>
      <c r="AF34" s="9">
        <f t="shared" si="10"/>
        <v>-534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3</v>
      </c>
      <c r="F35" s="15">
        <v>-484</v>
      </c>
      <c r="G35" s="10" t="s">
        <v>13</v>
      </c>
      <c r="H35" s="7">
        <f>VLOOKUP(G35,Names!$A$2:$C$99,2,FALSE)</f>
        <v>1325</v>
      </c>
      <c r="I35" s="22">
        <f t="shared" si="0"/>
        <v>47</v>
      </c>
      <c r="J35" s="22">
        <f t="shared" si="1"/>
        <v>4</v>
      </c>
      <c r="K35" s="22">
        <f t="shared" si="2"/>
        <v>-540</v>
      </c>
      <c r="L35">
        <f t="shared" ref="L35:L54" si="14">D35-I35</f>
        <v>1</v>
      </c>
      <c r="M35">
        <f t="shared" ref="M35:M54" si="15">B35-H35</f>
        <v>150</v>
      </c>
      <c r="N35">
        <f t="shared" ref="N35:N54" si="16">E35-J35</f>
        <v>-1</v>
      </c>
      <c r="O35">
        <f t="shared" ref="O35:O54" si="17">F35-K35</f>
        <v>56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-484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-484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30</v>
      </c>
      <c r="E36" s="15">
        <v>6</v>
      </c>
      <c r="F36" s="15">
        <v>-196</v>
      </c>
      <c r="G36" s="10" t="s">
        <v>27</v>
      </c>
      <c r="H36" s="7">
        <f>VLOOKUP(G36,Names!$A$2:$C$99,2,FALSE)</f>
        <v>1448</v>
      </c>
      <c r="I36" s="22">
        <f t="shared" si="0"/>
        <v>29</v>
      </c>
      <c r="J36" s="22">
        <f t="shared" si="1"/>
        <v>6</v>
      </c>
      <c r="K36" s="22">
        <f t="shared" si="2"/>
        <v>-116</v>
      </c>
      <c r="L36">
        <f t="shared" si="14"/>
        <v>1</v>
      </c>
      <c r="M36">
        <f t="shared" si="15"/>
        <v>22</v>
      </c>
      <c r="N36">
        <f t="shared" si="16"/>
        <v>0</v>
      </c>
      <c r="O36">
        <f t="shared" si="17"/>
        <v>-80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6</v>
      </c>
      <c r="W36" s="15">
        <f t="shared" si="19"/>
        <v>-196</v>
      </c>
      <c r="X36" s="10"/>
      <c r="Y36" s="9"/>
      <c r="Z36" s="15"/>
      <c r="AA36" s="15"/>
      <c r="AB36" s="15"/>
      <c r="AC36" s="9">
        <f t="shared" si="12"/>
        <v>30</v>
      </c>
      <c r="AD36" s="9">
        <f t="shared" si="13"/>
        <v>1470</v>
      </c>
      <c r="AE36" s="9">
        <f t="shared" si="20"/>
        <v>6</v>
      </c>
      <c r="AF36" s="9">
        <f t="shared" si="21"/>
        <v>-196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29</v>
      </c>
      <c r="E37" s="15">
        <v>6</v>
      </c>
      <c r="F37" s="15">
        <v>-116</v>
      </c>
      <c r="G37" s="10" t="s">
        <v>93</v>
      </c>
      <c r="H37" s="7">
        <f>VLOOKUP(G37,Names!$A$2:$C$99,2,FALSE)</f>
        <v>1470</v>
      </c>
      <c r="I37" s="22">
        <f t="shared" si="0"/>
        <v>30</v>
      </c>
      <c r="J37" s="22">
        <f t="shared" si="1"/>
        <v>6</v>
      </c>
      <c r="K37" s="22">
        <f t="shared" si="2"/>
        <v>-196</v>
      </c>
      <c r="L37">
        <f t="shared" si="14"/>
        <v>-1</v>
      </c>
      <c r="M37">
        <f t="shared" si="15"/>
        <v>-22</v>
      </c>
      <c r="N37">
        <f t="shared" si="16"/>
        <v>0</v>
      </c>
      <c r="O37">
        <f t="shared" si="17"/>
        <v>80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6</v>
      </c>
      <c r="W37" s="15">
        <f t="shared" si="19"/>
        <v>-116</v>
      </c>
      <c r="X37" s="10"/>
      <c r="Y37" s="9"/>
      <c r="Z37" s="15"/>
      <c r="AA37" s="15"/>
      <c r="AB37" s="15"/>
      <c r="AC37" s="9">
        <f t="shared" si="12"/>
        <v>29</v>
      </c>
      <c r="AD37" s="9">
        <f t="shared" si="13"/>
        <v>1448</v>
      </c>
      <c r="AE37" s="9">
        <f t="shared" si="20"/>
        <v>6</v>
      </c>
      <c r="AF37" s="9">
        <f t="shared" si="21"/>
        <v>-116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31</v>
      </c>
      <c r="E38" s="15">
        <v>6</v>
      </c>
      <c r="F38" s="15">
        <v>-199</v>
      </c>
      <c r="G38" s="10" t="s">
        <v>64</v>
      </c>
      <c r="H38" s="7">
        <f>VLOOKUP(G38,Names!$A$2:$C$99,2,FALSE)</f>
        <v>1536</v>
      </c>
      <c r="I38" s="22">
        <f t="shared" si="0"/>
        <v>32</v>
      </c>
      <c r="J38" s="22">
        <f t="shared" si="1"/>
        <v>6</v>
      </c>
      <c r="K38" s="22">
        <f t="shared" si="2"/>
        <v>-348</v>
      </c>
      <c r="L38">
        <f t="shared" si="14"/>
        <v>-1</v>
      </c>
      <c r="M38">
        <f t="shared" si="15"/>
        <v>-92</v>
      </c>
      <c r="N38">
        <f t="shared" si="16"/>
        <v>0</v>
      </c>
      <c r="O38">
        <f t="shared" si="17"/>
        <v>149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6</v>
      </c>
      <c r="W38" s="15">
        <f t="shared" si="19"/>
        <v>-199</v>
      </c>
      <c r="X38" s="10"/>
      <c r="Y38" s="9"/>
      <c r="Z38" s="15"/>
      <c r="AA38" s="15"/>
      <c r="AB38" s="15"/>
      <c r="AC38" s="9">
        <f t="shared" si="12"/>
        <v>31</v>
      </c>
      <c r="AD38" s="9">
        <f t="shared" si="13"/>
        <v>1444</v>
      </c>
      <c r="AE38" s="9">
        <f t="shared" si="20"/>
        <v>6</v>
      </c>
      <c r="AF38" s="9">
        <f t="shared" si="21"/>
        <v>-199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2</v>
      </c>
      <c r="F39" s="15">
        <v>-455</v>
      </c>
      <c r="G39" s="10" t="s">
        <v>34</v>
      </c>
      <c r="H39" s="7">
        <f>VLOOKUP(G39,Names!$A$2:$C$99,2,FALSE)</f>
        <v>1331</v>
      </c>
      <c r="I39" s="22">
        <f t="shared" si="0"/>
        <v>51</v>
      </c>
      <c r="J39" s="22">
        <f t="shared" si="1"/>
        <v>3</v>
      </c>
      <c r="K39" s="22">
        <f t="shared" si="2"/>
        <v>-625</v>
      </c>
      <c r="L39">
        <f t="shared" si="14"/>
        <v>1</v>
      </c>
      <c r="M39">
        <f t="shared" si="15"/>
        <v>111</v>
      </c>
      <c r="N39">
        <f t="shared" si="16"/>
        <v>-1</v>
      </c>
      <c r="O39">
        <f t="shared" si="17"/>
        <v>170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2</v>
      </c>
      <c r="W39" s="15">
        <f t="shared" si="19"/>
        <v>-455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2</v>
      </c>
      <c r="AF39" s="9">
        <f t="shared" si="21"/>
        <v>-455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21</v>
      </c>
      <c r="E40" s="15">
        <v>7</v>
      </c>
      <c r="F40" s="15">
        <v>-68</v>
      </c>
      <c r="G40" s="10" t="s">
        <v>63</v>
      </c>
      <c r="H40" s="7">
        <f>VLOOKUP(G40,Names!$A$2:$C$99,2,FALSE)</f>
        <v>1602</v>
      </c>
      <c r="I40" s="22">
        <f t="shared" si="0"/>
        <v>22</v>
      </c>
      <c r="J40" s="22">
        <f t="shared" si="1"/>
        <v>6</v>
      </c>
      <c r="K40" s="22">
        <f t="shared" si="2"/>
        <v>450</v>
      </c>
      <c r="L40">
        <f t="shared" si="14"/>
        <v>-1</v>
      </c>
      <c r="M40">
        <f t="shared" si="15"/>
        <v>-169</v>
      </c>
      <c r="N40">
        <f t="shared" si="16"/>
        <v>1</v>
      </c>
      <c r="O40">
        <f t="shared" si="17"/>
        <v>-518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-68</v>
      </c>
      <c r="X40" s="10"/>
      <c r="Y40" s="9"/>
      <c r="Z40" s="15"/>
      <c r="AA40" s="15"/>
      <c r="AB40" s="15"/>
      <c r="AC40" s="9">
        <f t="shared" si="12"/>
        <v>21</v>
      </c>
      <c r="AD40" s="9">
        <f t="shared" si="13"/>
        <v>1433</v>
      </c>
      <c r="AE40" s="9">
        <f t="shared" si="20"/>
        <v>7</v>
      </c>
      <c r="AF40" s="9">
        <f t="shared" si="21"/>
        <v>-68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44</v>
      </c>
      <c r="E41" s="15">
        <v>4</v>
      </c>
      <c r="F41" s="15">
        <v>-351</v>
      </c>
      <c r="G41" s="10" t="s">
        <v>45</v>
      </c>
      <c r="H41" s="7">
        <f>VLOOKUP(G41,Names!$A$2:$C$99,2,FALSE)</f>
        <v>1359</v>
      </c>
      <c r="I41" s="22">
        <f t="shared" si="0"/>
        <v>43</v>
      </c>
      <c r="J41" s="22">
        <f t="shared" si="1"/>
        <v>4</v>
      </c>
      <c r="K41" s="22">
        <f t="shared" si="2"/>
        <v>-168</v>
      </c>
      <c r="L41">
        <f t="shared" si="14"/>
        <v>1</v>
      </c>
      <c r="M41">
        <f t="shared" si="15"/>
        <v>61</v>
      </c>
      <c r="N41">
        <f t="shared" si="16"/>
        <v>0</v>
      </c>
      <c r="O41">
        <f t="shared" si="17"/>
        <v>-183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4</v>
      </c>
      <c r="W41" s="15">
        <f t="shared" si="19"/>
        <v>-351</v>
      </c>
      <c r="X41" s="10"/>
      <c r="Y41" s="9"/>
      <c r="Z41" s="9"/>
      <c r="AA41" s="9"/>
      <c r="AB41" s="9"/>
      <c r="AC41" s="9">
        <f t="shared" si="12"/>
        <v>44</v>
      </c>
      <c r="AD41" s="9">
        <f t="shared" si="13"/>
        <v>1420</v>
      </c>
      <c r="AE41" s="9">
        <f t="shared" si="20"/>
        <v>4</v>
      </c>
      <c r="AF41" s="9">
        <f t="shared" si="21"/>
        <v>-351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16</v>
      </c>
      <c r="E42" s="15">
        <v>7</v>
      </c>
      <c r="F42" s="15">
        <v>171</v>
      </c>
      <c r="G42" s="10" t="s">
        <v>113</v>
      </c>
      <c r="H42" s="7">
        <f>VLOOKUP(G42,Names!$A$2:$C$99,2,FALSE)</f>
        <v>1493</v>
      </c>
      <c r="I42" s="22">
        <f t="shared" si="0"/>
        <v>15</v>
      </c>
      <c r="J42" s="22">
        <f t="shared" si="1"/>
        <v>7</v>
      </c>
      <c r="K42" s="22">
        <f t="shared" si="2"/>
        <v>204</v>
      </c>
      <c r="L42">
        <f t="shared" si="14"/>
        <v>1</v>
      </c>
      <c r="M42">
        <f t="shared" si="15"/>
        <v>-81</v>
      </c>
      <c r="N42">
        <f t="shared" si="16"/>
        <v>0</v>
      </c>
      <c r="O42">
        <f t="shared" si="17"/>
        <v>-33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7</v>
      </c>
      <c r="W42" s="15">
        <f t="shared" si="19"/>
        <v>171</v>
      </c>
      <c r="X42" s="10"/>
      <c r="Y42" s="9"/>
      <c r="Z42" s="15"/>
      <c r="AA42" s="15"/>
      <c r="AB42" s="15"/>
      <c r="AC42" s="9">
        <f t="shared" si="12"/>
        <v>16</v>
      </c>
      <c r="AD42" s="9">
        <f t="shared" si="13"/>
        <v>1412</v>
      </c>
      <c r="AE42" s="9">
        <f t="shared" si="20"/>
        <v>7</v>
      </c>
      <c r="AF42" s="9">
        <f t="shared" si="21"/>
        <v>171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28</v>
      </c>
      <c r="E43" s="15">
        <v>6</v>
      </c>
      <c r="F43" s="15">
        <v>-82</v>
      </c>
      <c r="G43" s="10" t="s">
        <v>77</v>
      </c>
      <c r="H43" s="7">
        <f>VLOOKUP(G43,Names!$A$2:$C$99,2,FALSE)</f>
        <v>1778</v>
      </c>
      <c r="I43" s="22">
        <f t="shared" si="0"/>
        <v>27</v>
      </c>
      <c r="J43" s="22">
        <f t="shared" si="1"/>
        <v>6</v>
      </c>
      <c r="K43" s="22">
        <f t="shared" si="2"/>
        <v>-12</v>
      </c>
      <c r="L43">
        <f t="shared" si="14"/>
        <v>1</v>
      </c>
      <c r="M43">
        <f t="shared" si="15"/>
        <v>-395</v>
      </c>
      <c r="N43">
        <f t="shared" si="16"/>
        <v>0</v>
      </c>
      <c r="O43">
        <f t="shared" si="17"/>
        <v>-70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6</v>
      </c>
      <c r="W43" s="15">
        <f t="shared" si="19"/>
        <v>-82</v>
      </c>
      <c r="X43" s="10"/>
      <c r="Y43" s="9"/>
      <c r="Z43" s="15"/>
      <c r="AA43" s="15"/>
      <c r="AB43" s="15"/>
      <c r="AC43" s="9">
        <f t="shared" si="12"/>
        <v>28</v>
      </c>
      <c r="AD43" s="9">
        <f t="shared" si="13"/>
        <v>1383</v>
      </c>
      <c r="AE43" s="9">
        <f t="shared" si="20"/>
        <v>6</v>
      </c>
      <c r="AF43" s="9">
        <f t="shared" si="21"/>
        <v>-82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35</v>
      </c>
      <c r="E44" s="15">
        <v>5</v>
      </c>
      <c r="F44" s="15">
        <v>-3</v>
      </c>
      <c r="G44" s="10" t="s">
        <v>100</v>
      </c>
      <c r="H44" s="7">
        <f>VLOOKUP(G44,Names!$A$2:$C$99,2,FALSE)</f>
        <v>1628</v>
      </c>
      <c r="I44" s="22">
        <f t="shared" si="0"/>
        <v>36</v>
      </c>
      <c r="J44" s="22">
        <f t="shared" si="1"/>
        <v>5</v>
      </c>
      <c r="K44" s="22">
        <f t="shared" si="2"/>
        <v>-129</v>
      </c>
      <c r="L44">
        <f t="shared" si="14"/>
        <v>-1</v>
      </c>
      <c r="M44">
        <f t="shared" si="15"/>
        <v>-251</v>
      </c>
      <c r="N44">
        <f t="shared" si="16"/>
        <v>0</v>
      </c>
      <c r="O44">
        <f t="shared" si="17"/>
        <v>126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5</v>
      </c>
      <c r="W44" s="15">
        <f t="shared" si="19"/>
        <v>-3</v>
      </c>
      <c r="X44" s="10"/>
      <c r="Y44" s="9"/>
      <c r="Z44" s="15"/>
      <c r="AA44" s="15"/>
      <c r="AB44" s="15"/>
      <c r="AC44" s="9">
        <f t="shared" si="12"/>
        <v>35</v>
      </c>
      <c r="AD44" s="9">
        <f t="shared" si="13"/>
        <v>1377</v>
      </c>
      <c r="AE44" s="9">
        <f t="shared" si="20"/>
        <v>5</v>
      </c>
      <c r="AF44" s="9">
        <f t="shared" si="21"/>
        <v>-3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8</v>
      </c>
      <c r="E45" s="15">
        <v>8</v>
      </c>
      <c r="F45" s="15">
        <v>-136</v>
      </c>
      <c r="G45" s="10" t="s">
        <v>12</v>
      </c>
      <c r="H45" s="7">
        <f>VLOOKUP(G45,Names!$A$2:$C$99,2,FALSE)</f>
        <v>2034</v>
      </c>
      <c r="I45" s="22">
        <f t="shared" si="0"/>
        <v>7</v>
      </c>
      <c r="J45" s="22">
        <f t="shared" si="1"/>
        <v>8</v>
      </c>
      <c r="K45" s="22">
        <f t="shared" si="2"/>
        <v>357</v>
      </c>
      <c r="L45">
        <f t="shared" si="14"/>
        <v>1</v>
      </c>
      <c r="M45">
        <f t="shared" si="15"/>
        <v>-658</v>
      </c>
      <c r="N45">
        <f t="shared" si="16"/>
        <v>0</v>
      </c>
      <c r="O45">
        <f t="shared" si="17"/>
        <v>-493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-136</v>
      </c>
      <c r="X45" s="10"/>
      <c r="Y45" s="9"/>
      <c r="Z45" s="15"/>
      <c r="AA45" s="15"/>
      <c r="AB45" s="15"/>
      <c r="AC45" s="9">
        <f t="shared" si="12"/>
        <v>8</v>
      </c>
      <c r="AD45" s="9">
        <f t="shared" si="13"/>
        <v>1376</v>
      </c>
      <c r="AE45" s="9">
        <f t="shared" si="20"/>
        <v>8</v>
      </c>
      <c r="AF45" s="9">
        <f t="shared" si="21"/>
        <v>-136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40</v>
      </c>
      <c r="E46" s="15">
        <v>5</v>
      </c>
      <c r="F46" s="15">
        <v>-299</v>
      </c>
      <c r="G46" s="10" t="s">
        <v>70</v>
      </c>
      <c r="H46" s="7">
        <f>VLOOKUP(G46,Names!$A$2:$C$99,2,FALSE)</f>
        <v>1571</v>
      </c>
      <c r="I46" s="22">
        <f t="shared" si="0"/>
        <v>39</v>
      </c>
      <c r="J46" s="22">
        <f t="shared" si="1"/>
        <v>5</v>
      </c>
      <c r="K46" s="22">
        <f t="shared" si="2"/>
        <v>-181</v>
      </c>
      <c r="L46">
        <f t="shared" si="14"/>
        <v>1</v>
      </c>
      <c r="M46">
        <f t="shared" si="15"/>
        <v>-195</v>
      </c>
      <c r="N46">
        <f t="shared" si="16"/>
        <v>0</v>
      </c>
      <c r="O46">
        <f t="shared" si="17"/>
        <v>-118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5</v>
      </c>
      <c r="W46" s="15">
        <f t="shared" si="19"/>
        <v>-299</v>
      </c>
      <c r="X46" s="10"/>
      <c r="Y46" s="9"/>
      <c r="Z46" s="15"/>
      <c r="AA46" s="15"/>
      <c r="AB46" s="15"/>
      <c r="AC46" s="9">
        <f t="shared" si="12"/>
        <v>40</v>
      </c>
      <c r="AD46" s="9">
        <f t="shared" si="13"/>
        <v>1376</v>
      </c>
      <c r="AE46" s="9">
        <f t="shared" si="20"/>
        <v>5</v>
      </c>
      <c r="AF46" s="9">
        <f t="shared" si="21"/>
        <v>-299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13</v>
      </c>
      <c r="E47" s="15">
        <v>7</v>
      </c>
      <c r="F47" s="15">
        <v>241</v>
      </c>
      <c r="G47" s="10" t="s">
        <v>31</v>
      </c>
      <c r="H47" s="7">
        <f>VLOOKUP(G47,Names!$A$2:$C$99,2,FALSE)</f>
        <v>1876</v>
      </c>
      <c r="I47" s="22">
        <f t="shared" si="0"/>
        <v>14</v>
      </c>
      <c r="J47" s="22">
        <f t="shared" si="1"/>
        <v>7</v>
      </c>
      <c r="K47" s="22">
        <f t="shared" si="2"/>
        <v>212</v>
      </c>
      <c r="L47">
        <f t="shared" si="14"/>
        <v>-1</v>
      </c>
      <c r="M47">
        <f t="shared" si="15"/>
        <v>-508</v>
      </c>
      <c r="N47">
        <f t="shared" si="16"/>
        <v>0</v>
      </c>
      <c r="O47">
        <f t="shared" si="17"/>
        <v>29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7</v>
      </c>
      <c r="W47" s="15">
        <f t="shared" si="19"/>
        <v>241</v>
      </c>
      <c r="X47" s="10"/>
      <c r="Y47" s="9"/>
      <c r="Z47" s="15"/>
      <c r="AA47" s="15"/>
      <c r="AB47" s="15"/>
      <c r="AC47" s="9">
        <f t="shared" si="12"/>
        <v>13</v>
      </c>
      <c r="AD47" s="9">
        <f t="shared" si="13"/>
        <v>1368</v>
      </c>
      <c r="AE47" s="9">
        <f t="shared" si="20"/>
        <v>7</v>
      </c>
      <c r="AF47" s="9">
        <f t="shared" si="21"/>
        <v>241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43</v>
      </c>
      <c r="E48" s="15">
        <v>4</v>
      </c>
      <c r="F48" s="15">
        <v>-168</v>
      </c>
      <c r="G48" s="10" t="s">
        <v>58</v>
      </c>
      <c r="H48" s="7">
        <f>VLOOKUP(G48,Names!$A$2:$C$99,2,FALSE)</f>
        <v>1420</v>
      </c>
      <c r="I48" s="22">
        <f t="shared" si="0"/>
        <v>44</v>
      </c>
      <c r="J48" s="22">
        <f t="shared" si="1"/>
        <v>4</v>
      </c>
      <c r="K48" s="22">
        <f t="shared" si="2"/>
        <v>-351</v>
      </c>
      <c r="L48">
        <f t="shared" si="14"/>
        <v>-1</v>
      </c>
      <c r="M48">
        <f t="shared" si="15"/>
        <v>-61</v>
      </c>
      <c r="N48">
        <f t="shared" si="16"/>
        <v>0</v>
      </c>
      <c r="O48">
        <f t="shared" si="17"/>
        <v>183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4</v>
      </c>
      <c r="W48" s="15">
        <f t="shared" si="19"/>
        <v>-168</v>
      </c>
      <c r="X48" s="10"/>
      <c r="Y48" s="9"/>
      <c r="Z48" s="15"/>
      <c r="AA48" s="15"/>
      <c r="AB48" s="15"/>
      <c r="AC48" s="9">
        <f t="shared" si="12"/>
        <v>43</v>
      </c>
      <c r="AD48" s="9">
        <f t="shared" si="13"/>
        <v>1359</v>
      </c>
      <c r="AE48" s="9">
        <f t="shared" si="20"/>
        <v>4</v>
      </c>
      <c r="AF48" s="9">
        <f t="shared" si="21"/>
        <v>-168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46</v>
      </c>
      <c r="E49" s="15">
        <v>4</v>
      </c>
      <c r="F49" s="15">
        <v>-428</v>
      </c>
      <c r="G49" s="10" t="s">
        <v>37</v>
      </c>
      <c r="H49" s="7">
        <f>VLOOKUP(G49,Names!$A$2:$C$99,2,FALSE)</f>
        <v>1486</v>
      </c>
      <c r="I49" s="22">
        <f t="shared" si="0"/>
        <v>45</v>
      </c>
      <c r="J49" s="22">
        <f t="shared" si="1"/>
        <v>4</v>
      </c>
      <c r="K49" s="22">
        <f t="shared" si="2"/>
        <v>-372</v>
      </c>
      <c r="L49">
        <f t="shared" si="14"/>
        <v>1</v>
      </c>
      <c r="M49">
        <f t="shared" si="15"/>
        <v>-145</v>
      </c>
      <c r="N49">
        <f t="shared" si="16"/>
        <v>0</v>
      </c>
      <c r="O49">
        <f t="shared" si="17"/>
        <v>-56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-428</v>
      </c>
      <c r="X49" s="10"/>
      <c r="Y49" s="9"/>
      <c r="Z49" s="15"/>
      <c r="AA49" s="15"/>
      <c r="AB49" s="15"/>
      <c r="AC49" s="9">
        <f t="shared" si="12"/>
        <v>46</v>
      </c>
      <c r="AD49" s="9">
        <f t="shared" si="13"/>
        <v>1341</v>
      </c>
      <c r="AE49" s="9">
        <f t="shared" si="20"/>
        <v>4</v>
      </c>
      <c r="AF49" s="9">
        <f t="shared" si="21"/>
        <v>-428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51</v>
      </c>
      <c r="E50" s="15">
        <v>3</v>
      </c>
      <c r="F50" s="15">
        <v>-625</v>
      </c>
      <c r="G50" s="10" t="s">
        <v>38</v>
      </c>
      <c r="H50" s="7">
        <f>VLOOKUP(G50,Names!$A$2:$C$99,2,FALSE)</f>
        <v>1442</v>
      </c>
      <c r="I50" s="22">
        <f t="shared" si="0"/>
        <v>52</v>
      </c>
      <c r="J50" s="22">
        <f t="shared" si="1"/>
        <v>2</v>
      </c>
      <c r="K50" s="22">
        <f t="shared" si="2"/>
        <v>-455</v>
      </c>
      <c r="L50">
        <f t="shared" si="14"/>
        <v>-1</v>
      </c>
      <c r="M50">
        <f t="shared" si="15"/>
        <v>-111</v>
      </c>
      <c r="N50">
        <f t="shared" si="16"/>
        <v>1</v>
      </c>
      <c r="O50">
        <f t="shared" si="17"/>
        <v>-170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3</v>
      </c>
      <c r="W50" s="15">
        <f t="shared" si="19"/>
        <v>-625</v>
      </c>
      <c r="X50" s="10"/>
      <c r="Y50" s="9"/>
      <c r="Z50" s="15"/>
      <c r="AA50" s="15"/>
      <c r="AB50" s="15"/>
      <c r="AC50" s="9">
        <f t="shared" si="12"/>
        <v>51</v>
      </c>
      <c r="AD50" s="9">
        <f t="shared" si="13"/>
        <v>1331</v>
      </c>
      <c r="AE50" s="9">
        <f t="shared" si="20"/>
        <v>3</v>
      </c>
      <c r="AF50" s="9">
        <f t="shared" si="21"/>
        <v>-625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47</v>
      </c>
      <c r="E51" s="15">
        <v>4</v>
      </c>
      <c r="F51" s="15">
        <v>-540</v>
      </c>
      <c r="G51" s="10" t="s">
        <v>43</v>
      </c>
      <c r="H51" s="7">
        <f>VLOOKUP(G51,Names!$A$2:$C$99,2,FALSE)</f>
        <v>1475</v>
      </c>
      <c r="I51" s="22">
        <f t="shared" si="0"/>
        <v>48</v>
      </c>
      <c r="J51" s="22">
        <f t="shared" si="1"/>
        <v>3</v>
      </c>
      <c r="K51" s="22">
        <f t="shared" si="2"/>
        <v>-484</v>
      </c>
      <c r="L51">
        <f t="shared" si="14"/>
        <v>-1</v>
      </c>
      <c r="M51">
        <f t="shared" si="15"/>
        <v>-150</v>
      </c>
      <c r="N51">
        <f t="shared" si="16"/>
        <v>1</v>
      </c>
      <c r="O51">
        <f t="shared" si="17"/>
        <v>-56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4</v>
      </c>
      <c r="W51" s="15">
        <f t="shared" si="19"/>
        <v>-540</v>
      </c>
      <c r="X51" s="10"/>
      <c r="Y51" s="9"/>
      <c r="Z51" s="15"/>
      <c r="AA51" s="15"/>
      <c r="AB51" s="15"/>
      <c r="AC51" s="9">
        <f t="shared" si="12"/>
        <v>47</v>
      </c>
      <c r="AD51" s="9">
        <f t="shared" si="13"/>
        <v>1325</v>
      </c>
      <c r="AE51" s="9">
        <f t="shared" si="20"/>
        <v>4</v>
      </c>
      <c r="AF51" s="9">
        <f t="shared" si="21"/>
        <v>-540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41</v>
      </c>
      <c r="E52" s="15">
        <v>5</v>
      </c>
      <c r="F52" s="15">
        <v>-464</v>
      </c>
      <c r="G52" s="10" t="s">
        <v>69</v>
      </c>
      <c r="H52" s="7">
        <f>VLOOKUP(G52,Names!$A$2:$C$99,2,FALSE)</f>
        <v>1476</v>
      </c>
      <c r="I52" s="22">
        <f t="shared" si="0"/>
        <v>42</v>
      </c>
      <c r="J52" s="22">
        <f t="shared" si="1"/>
        <v>5</v>
      </c>
      <c r="K52" s="22">
        <f t="shared" si="2"/>
        <v>-534</v>
      </c>
      <c r="L52">
        <f t="shared" si="14"/>
        <v>-1</v>
      </c>
      <c r="M52">
        <f t="shared" si="15"/>
        <v>-162</v>
      </c>
      <c r="N52">
        <f t="shared" si="16"/>
        <v>0</v>
      </c>
      <c r="O52">
        <f t="shared" si="17"/>
        <v>70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5</v>
      </c>
      <c r="W52" s="15">
        <f t="shared" si="19"/>
        <v>-464</v>
      </c>
      <c r="X52" s="10"/>
      <c r="Y52" s="9"/>
      <c r="Z52" s="15"/>
      <c r="AA52" s="15"/>
      <c r="AB52" s="15"/>
      <c r="AC52" s="9">
        <f t="shared" si="12"/>
        <v>41</v>
      </c>
      <c r="AD52" s="9">
        <f t="shared" si="13"/>
        <v>1314</v>
      </c>
      <c r="AE52" s="9">
        <f t="shared" si="20"/>
        <v>5</v>
      </c>
      <c r="AF52" s="9">
        <f t="shared" si="21"/>
        <v>-464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49</v>
      </c>
      <c r="E53" s="15">
        <v>3</v>
      </c>
      <c r="F53" s="15">
        <v>-535</v>
      </c>
      <c r="G53" s="10" t="s">
        <v>6</v>
      </c>
      <c r="H53" s="7">
        <f>VLOOKUP(G53,Names!$A$2:$C$99,2,FALSE)</f>
        <v>1291</v>
      </c>
      <c r="I53" s="22">
        <f t="shared" si="0"/>
        <v>50</v>
      </c>
      <c r="J53" s="22">
        <f t="shared" si="1"/>
        <v>3</v>
      </c>
      <c r="K53" s="22">
        <f t="shared" si="2"/>
        <v>-617</v>
      </c>
      <c r="L53">
        <f t="shared" si="14"/>
        <v>-1</v>
      </c>
      <c r="M53">
        <f t="shared" si="15"/>
        <v>15</v>
      </c>
      <c r="N53">
        <f t="shared" si="16"/>
        <v>0</v>
      </c>
      <c r="O53">
        <f t="shared" si="17"/>
        <v>82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3</v>
      </c>
      <c r="W53" s="15">
        <f t="shared" si="19"/>
        <v>-535</v>
      </c>
      <c r="X53" s="10"/>
      <c r="Y53" s="9"/>
      <c r="Z53" s="15"/>
      <c r="AA53" s="15"/>
      <c r="AB53" s="15"/>
      <c r="AC53" s="9">
        <f t="shared" si="12"/>
        <v>49</v>
      </c>
      <c r="AD53" s="9">
        <f t="shared" si="13"/>
        <v>1306</v>
      </c>
      <c r="AE53" s="9">
        <f t="shared" si="20"/>
        <v>3</v>
      </c>
      <c r="AF53" s="9">
        <f t="shared" si="21"/>
        <v>-535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50</v>
      </c>
      <c r="E54" s="19">
        <v>3</v>
      </c>
      <c r="F54" s="19">
        <v>-617</v>
      </c>
      <c r="G54" s="12" t="s">
        <v>49</v>
      </c>
      <c r="H54" s="7">
        <f>VLOOKUP(G54,Names!$A$2:$C$99,2,FALSE)</f>
        <v>1306</v>
      </c>
      <c r="I54" s="22">
        <f t="shared" si="0"/>
        <v>49</v>
      </c>
      <c r="J54" s="22">
        <f t="shared" si="1"/>
        <v>3</v>
      </c>
      <c r="K54" s="22">
        <f t="shared" si="2"/>
        <v>-535</v>
      </c>
      <c r="L54">
        <f t="shared" si="14"/>
        <v>1</v>
      </c>
      <c r="M54">
        <f t="shared" si="15"/>
        <v>-15</v>
      </c>
      <c r="N54">
        <f t="shared" si="16"/>
        <v>0</v>
      </c>
      <c r="O54">
        <f t="shared" si="17"/>
        <v>-82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3</v>
      </c>
      <c r="W54" s="15">
        <f t="shared" si="19"/>
        <v>-617</v>
      </c>
      <c r="X54" s="12"/>
      <c r="Y54" s="9"/>
      <c r="Z54" s="19"/>
      <c r="AA54" s="19"/>
      <c r="AB54" s="19"/>
      <c r="AC54" s="9">
        <f t="shared" si="12"/>
        <v>50</v>
      </c>
      <c r="AD54" s="9">
        <f t="shared" si="13"/>
        <v>1291</v>
      </c>
      <c r="AE54" s="19">
        <f t="shared" si="20"/>
        <v>3</v>
      </c>
      <c r="AF54" s="19">
        <f t="shared" si="21"/>
        <v>-617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11</v>
      </c>
      <c r="F104" s="15">
        <f t="shared" si="22"/>
        <v>785</v>
      </c>
      <c r="G104" s="11"/>
      <c r="L104" s="3">
        <f t="shared" ref="L104:O104" si="23">(MAX(L3:L54))</f>
        <v>1</v>
      </c>
      <c r="M104" s="3">
        <f t="shared" si="23"/>
        <v>658</v>
      </c>
      <c r="N104" s="3">
        <f t="shared" si="23"/>
        <v>2</v>
      </c>
      <c r="O104" s="3">
        <f t="shared" si="23"/>
        <v>518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11</v>
      </c>
      <c r="AF104" s="15">
        <f t="shared" si="24"/>
        <v>785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2</v>
      </c>
      <c r="F105" s="15" cm="1">
        <f t="array" ref="F105">MIN((ABS(F3:F54)))</f>
        <v>3</v>
      </c>
      <c r="G105" s="11"/>
      <c r="L105" s="3" cm="1">
        <f t="array" ref="L105">MIN((ABS(L3:L54)))</f>
        <v>1</v>
      </c>
      <c r="M105" s="3" cm="1">
        <f t="array" ref="M105">MIN((ABS(M3:M54)))</f>
        <v>12</v>
      </c>
      <c r="N105" s="3" cm="1">
        <f t="array" ref="N105">MIN((ABS(N3:N54)))</f>
        <v>0</v>
      </c>
      <c r="O105" s="3" cm="1">
        <f t="array" ref="O105">MIN((ABS(O3:O54)))</f>
        <v>6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2</v>
      </c>
      <c r="AF105" s="15" cm="1">
        <f t="array" ref="AF105">MIN((ABS(AF3:AF54)))</f>
        <v>3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364B-3587-4351-8DA1-88365DA60249}">
  <dimension ref="A1:AF105"/>
  <sheetViews>
    <sheetView workbookViewId="0">
      <pane xSplit="7" ySplit="2" topLeftCell="H45" activePane="bottomRight" state="frozen"/>
      <selection pane="topRight" activeCell="H1" sqref="H1"/>
      <selection pane="bottomLeft" activeCell="A3" sqref="A3"/>
      <selection pane="bottomRight" activeCell="I3" sqref="I3:K3"/>
    </sheetView>
  </sheetViews>
  <sheetFormatPr defaultRowHeight="15" x14ac:dyDescent="0.25"/>
  <cols>
    <col min="1" max="1" width="21.42578125" bestFit="1" customWidth="1"/>
    <col min="7" max="7" width="18.2851562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172</v>
      </c>
      <c r="E1" s="23"/>
      <c r="F1" s="23"/>
      <c r="G1" s="27" t="s">
        <v>175</v>
      </c>
      <c r="H1" s="28"/>
      <c r="I1" s="29"/>
      <c r="J1" s="29"/>
      <c r="K1" s="29"/>
      <c r="L1" s="29"/>
      <c r="M1" s="29"/>
      <c r="N1" s="29"/>
      <c r="O1" s="29"/>
      <c r="P1" s="24" t="s">
        <v>173</v>
      </c>
      <c r="Q1" s="25"/>
      <c r="R1" s="25"/>
      <c r="S1" s="25"/>
      <c r="T1" s="25"/>
      <c r="U1" s="25"/>
      <c r="V1" s="25"/>
      <c r="W1" s="26"/>
      <c r="X1" s="24" t="s">
        <v>174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8</v>
      </c>
      <c r="F3" s="15">
        <v>607</v>
      </c>
      <c r="G3" s="10" t="s">
        <v>1</v>
      </c>
      <c r="H3" s="7">
        <f>VLOOKUP(G3,Names!$A$2:$C$99,2,FALSE)</f>
        <v>1996</v>
      </c>
      <c r="I3" s="22">
        <f t="shared" ref="I3:I54" si="0">VLOOKUP($G3,$A$3:$F$100,4,FALSE)</f>
        <v>6</v>
      </c>
      <c r="J3" s="22">
        <f t="shared" ref="J3:J54" si="1">VLOOKUP($G3,$A$3:$F$100,5,FALSE)</f>
        <v>7</v>
      </c>
      <c r="K3" s="22">
        <f t="shared" ref="K3:K54" si="2">VLOOKUP($G3,$A$3:$F$100,6,FALSE)</f>
        <v>746</v>
      </c>
      <c r="L3">
        <f t="shared" ref="L3:L34" si="3">D3-I3</f>
        <v>-3</v>
      </c>
      <c r="M3">
        <f t="shared" ref="M3:M34" si="4">B3-H3</f>
        <v>131</v>
      </c>
      <c r="N3">
        <f t="shared" ref="N3:N34" si="5">E3-J3</f>
        <v>1</v>
      </c>
      <c r="O3">
        <f t="shared" ref="O3:O34" si="6">F3-K3</f>
        <v>-139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8</v>
      </c>
      <c r="W3" s="15">
        <f t="shared" ref="W3:W34" si="8">F3-T3</f>
        <v>607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8</v>
      </c>
      <c r="AF3" s="9">
        <f t="shared" ref="AF3:AF34" si="10">F3-AB3</f>
        <v>607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10</v>
      </c>
      <c r="E4" s="15">
        <v>7</v>
      </c>
      <c r="F4" s="15">
        <v>343</v>
      </c>
      <c r="G4" s="10" t="s">
        <v>31</v>
      </c>
      <c r="H4" s="7">
        <f>VLOOKUP(G4,Names!$A$2:$C$99,2,FALSE)</f>
        <v>1876</v>
      </c>
      <c r="I4" s="22">
        <f t="shared" si="0"/>
        <v>12</v>
      </c>
      <c r="J4" s="22">
        <f t="shared" si="1"/>
        <v>7</v>
      </c>
      <c r="K4" s="22">
        <f t="shared" si="2"/>
        <v>226</v>
      </c>
      <c r="L4">
        <f t="shared" si="3"/>
        <v>-2</v>
      </c>
      <c r="M4">
        <f t="shared" si="4"/>
        <v>158</v>
      </c>
      <c r="N4">
        <f t="shared" si="5"/>
        <v>0</v>
      </c>
      <c r="O4">
        <f t="shared" si="6"/>
        <v>117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7</v>
      </c>
      <c r="W4" s="15">
        <f t="shared" si="8"/>
        <v>343</v>
      </c>
      <c r="X4" s="10"/>
      <c r="Y4" s="9"/>
      <c r="Z4" s="9"/>
      <c r="AA4" s="9"/>
      <c r="AB4" s="9"/>
      <c r="AC4" s="9">
        <f t="shared" ref="AC4:AC54" si="12">D4-Z4</f>
        <v>10</v>
      </c>
      <c r="AD4" s="9">
        <f t="shared" ref="AD4:AD54" si="13">B4-Y4</f>
        <v>2034</v>
      </c>
      <c r="AE4" s="9">
        <f t="shared" si="9"/>
        <v>7</v>
      </c>
      <c r="AF4" s="9">
        <f t="shared" si="10"/>
        <v>343</v>
      </c>
    </row>
    <row r="5" spans="1:32" x14ac:dyDescent="0.25">
      <c r="A5" s="11" t="s">
        <v>1</v>
      </c>
      <c r="B5" s="15">
        <v>1996</v>
      </c>
      <c r="C5" s="15">
        <v>3</v>
      </c>
      <c r="D5" s="15">
        <v>6</v>
      </c>
      <c r="E5" s="15">
        <v>7</v>
      </c>
      <c r="F5" s="15">
        <v>746</v>
      </c>
      <c r="G5" s="10" t="s">
        <v>15</v>
      </c>
      <c r="H5" s="7">
        <f>VLOOKUP(G5,Names!$A$2:$C$99,2,FALSE)</f>
        <v>2127</v>
      </c>
      <c r="I5" s="22">
        <f t="shared" si="0"/>
        <v>3</v>
      </c>
      <c r="J5" s="22">
        <f t="shared" si="1"/>
        <v>8</v>
      </c>
      <c r="K5" s="22">
        <f t="shared" si="2"/>
        <v>607</v>
      </c>
      <c r="L5">
        <f t="shared" si="3"/>
        <v>3</v>
      </c>
      <c r="M5">
        <f t="shared" si="4"/>
        <v>-131</v>
      </c>
      <c r="N5">
        <f t="shared" si="5"/>
        <v>-1</v>
      </c>
      <c r="O5">
        <f t="shared" si="6"/>
        <v>139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7</v>
      </c>
      <c r="W5" s="15">
        <f t="shared" si="8"/>
        <v>746</v>
      </c>
      <c r="X5" s="10"/>
      <c r="Y5" s="9"/>
      <c r="Z5" s="15"/>
      <c r="AA5" s="15"/>
      <c r="AB5" s="15"/>
      <c r="AC5" s="9">
        <f t="shared" si="12"/>
        <v>6</v>
      </c>
      <c r="AD5" s="9">
        <f t="shared" si="13"/>
        <v>1996</v>
      </c>
      <c r="AE5" s="9">
        <f t="shared" si="9"/>
        <v>7</v>
      </c>
      <c r="AF5" s="9">
        <f t="shared" si="10"/>
        <v>746</v>
      </c>
    </row>
    <row r="6" spans="1:32" x14ac:dyDescent="0.25">
      <c r="A6" s="11" t="s">
        <v>9</v>
      </c>
      <c r="B6" s="15">
        <v>1942</v>
      </c>
      <c r="C6" s="15">
        <v>4</v>
      </c>
      <c r="D6" s="15">
        <v>2</v>
      </c>
      <c r="E6" s="15">
        <v>8</v>
      </c>
      <c r="F6" s="15">
        <v>626</v>
      </c>
      <c r="G6" s="10" t="s">
        <v>90</v>
      </c>
      <c r="H6" s="7">
        <f>VLOOKUP(G6,Names!$A$2:$C$99,2,FALSE)</f>
        <v>1697</v>
      </c>
      <c r="I6" s="22">
        <f t="shared" si="0"/>
        <v>11</v>
      </c>
      <c r="J6" s="22">
        <f t="shared" si="1"/>
        <v>7</v>
      </c>
      <c r="K6" s="22">
        <f t="shared" si="2"/>
        <v>331</v>
      </c>
      <c r="L6">
        <f t="shared" si="3"/>
        <v>-9</v>
      </c>
      <c r="M6">
        <f t="shared" si="4"/>
        <v>245</v>
      </c>
      <c r="N6">
        <f t="shared" si="5"/>
        <v>1</v>
      </c>
      <c r="O6">
        <f t="shared" si="6"/>
        <v>295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8</v>
      </c>
      <c r="W6" s="15">
        <f t="shared" si="8"/>
        <v>626</v>
      </c>
      <c r="X6" s="10"/>
      <c r="Y6" s="9"/>
      <c r="Z6" s="15"/>
      <c r="AA6" s="15"/>
      <c r="AB6" s="15"/>
      <c r="AC6" s="9">
        <f t="shared" si="12"/>
        <v>2</v>
      </c>
      <c r="AD6" s="9">
        <f t="shared" si="13"/>
        <v>1942</v>
      </c>
      <c r="AE6" s="9">
        <f t="shared" si="9"/>
        <v>8</v>
      </c>
      <c r="AF6" s="9">
        <f t="shared" si="10"/>
        <v>626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8</v>
      </c>
      <c r="E7" s="15">
        <v>7</v>
      </c>
      <c r="F7" s="15">
        <v>511</v>
      </c>
      <c r="G7" s="10" t="s">
        <v>35</v>
      </c>
      <c r="H7" s="7">
        <f>VLOOKUP(G7,Names!$A$2:$C$99,2,FALSE)</f>
        <v>1567</v>
      </c>
      <c r="I7" s="22">
        <f t="shared" si="0"/>
        <v>9</v>
      </c>
      <c r="J7" s="22">
        <f t="shared" si="1"/>
        <v>7</v>
      </c>
      <c r="K7" s="22">
        <f t="shared" si="2"/>
        <v>376</v>
      </c>
      <c r="L7">
        <f t="shared" si="3"/>
        <v>-1</v>
      </c>
      <c r="M7">
        <f t="shared" si="4"/>
        <v>340</v>
      </c>
      <c r="N7">
        <f t="shared" si="5"/>
        <v>0</v>
      </c>
      <c r="O7">
        <f t="shared" si="6"/>
        <v>135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7</v>
      </c>
      <c r="W7" s="15">
        <f t="shared" si="8"/>
        <v>511</v>
      </c>
      <c r="X7" s="10"/>
      <c r="Y7" s="9"/>
      <c r="Z7" s="15"/>
      <c r="AA7" s="15"/>
      <c r="AB7" s="15"/>
      <c r="AC7" s="9">
        <f t="shared" si="12"/>
        <v>8</v>
      </c>
      <c r="AD7" s="9">
        <f t="shared" si="13"/>
        <v>1907</v>
      </c>
      <c r="AE7" s="9">
        <f t="shared" si="9"/>
        <v>7</v>
      </c>
      <c r="AF7" s="9">
        <f t="shared" si="10"/>
        <v>511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12</v>
      </c>
      <c r="E8" s="15">
        <v>7</v>
      </c>
      <c r="F8" s="15">
        <v>226</v>
      </c>
      <c r="G8" s="10" t="s">
        <v>12</v>
      </c>
      <c r="H8" s="7">
        <f>VLOOKUP(G8,Names!$A$2:$C$99,2,FALSE)</f>
        <v>2034</v>
      </c>
      <c r="I8" s="22">
        <f t="shared" si="0"/>
        <v>10</v>
      </c>
      <c r="J8" s="22">
        <f t="shared" si="1"/>
        <v>7</v>
      </c>
      <c r="K8" s="22">
        <f t="shared" si="2"/>
        <v>343</v>
      </c>
      <c r="L8">
        <f t="shared" si="3"/>
        <v>2</v>
      </c>
      <c r="M8">
        <f t="shared" si="4"/>
        <v>-158</v>
      </c>
      <c r="N8">
        <f t="shared" si="5"/>
        <v>0</v>
      </c>
      <c r="O8">
        <f t="shared" si="6"/>
        <v>-117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7</v>
      </c>
      <c r="W8" s="15">
        <f t="shared" si="8"/>
        <v>226</v>
      </c>
      <c r="X8" s="10"/>
      <c r="Y8" s="9"/>
      <c r="Z8" s="15"/>
      <c r="AA8" s="15"/>
      <c r="AB8" s="15"/>
      <c r="AC8" s="9">
        <f t="shared" si="12"/>
        <v>12</v>
      </c>
      <c r="AD8" s="9">
        <f t="shared" si="13"/>
        <v>1876</v>
      </c>
      <c r="AE8" s="9">
        <f t="shared" si="9"/>
        <v>7</v>
      </c>
      <c r="AF8" s="9">
        <f t="shared" si="10"/>
        <v>226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10</v>
      </c>
      <c r="F9" s="15">
        <v>709</v>
      </c>
      <c r="G9" s="10" t="s">
        <v>42</v>
      </c>
      <c r="H9" s="7">
        <f>VLOOKUP(G9,Names!$A$2:$C$99,2,FALSE)</f>
        <v>1376</v>
      </c>
      <c r="I9" s="22">
        <f t="shared" si="0"/>
        <v>5</v>
      </c>
      <c r="J9" s="22">
        <f t="shared" si="1"/>
        <v>8</v>
      </c>
      <c r="K9" s="22">
        <f t="shared" si="2"/>
        <v>-60</v>
      </c>
      <c r="L9">
        <f t="shared" si="3"/>
        <v>-4</v>
      </c>
      <c r="M9">
        <f t="shared" si="4"/>
        <v>480</v>
      </c>
      <c r="N9">
        <f t="shared" si="5"/>
        <v>2</v>
      </c>
      <c r="O9">
        <f t="shared" si="6"/>
        <v>769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10</v>
      </c>
      <c r="W9" s="15">
        <f t="shared" si="8"/>
        <v>709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10</v>
      </c>
      <c r="AF9" s="9">
        <f t="shared" si="10"/>
        <v>709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34</v>
      </c>
      <c r="E10" s="15">
        <v>5</v>
      </c>
      <c r="F10" s="15">
        <v>-89</v>
      </c>
      <c r="G10" s="10" t="s">
        <v>58</v>
      </c>
      <c r="H10" s="7">
        <f>VLOOKUP(G10,Names!$A$2:$C$99,2,FALSE)</f>
        <v>1420</v>
      </c>
      <c r="I10" s="22">
        <f t="shared" si="0"/>
        <v>43</v>
      </c>
      <c r="J10" s="22">
        <f t="shared" si="1"/>
        <v>4</v>
      </c>
      <c r="K10" s="22">
        <f t="shared" si="2"/>
        <v>-274</v>
      </c>
      <c r="L10">
        <f t="shared" si="3"/>
        <v>-9</v>
      </c>
      <c r="M10">
        <f t="shared" si="4"/>
        <v>358</v>
      </c>
      <c r="N10">
        <f t="shared" si="5"/>
        <v>1</v>
      </c>
      <c r="O10">
        <f t="shared" si="6"/>
        <v>185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5</v>
      </c>
      <c r="W10" s="15">
        <f t="shared" si="8"/>
        <v>-89</v>
      </c>
      <c r="X10" s="10"/>
      <c r="Y10" s="9"/>
      <c r="Z10" s="15"/>
      <c r="AA10" s="15"/>
      <c r="AB10" s="15"/>
      <c r="AC10" s="9">
        <f t="shared" si="12"/>
        <v>34</v>
      </c>
      <c r="AD10" s="9">
        <f t="shared" si="13"/>
        <v>1778</v>
      </c>
      <c r="AE10" s="9">
        <f t="shared" si="9"/>
        <v>5</v>
      </c>
      <c r="AF10" s="9">
        <f t="shared" si="10"/>
        <v>-89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17</v>
      </c>
      <c r="E11" s="15">
        <v>6</v>
      </c>
      <c r="F11" s="15">
        <v>246</v>
      </c>
      <c r="G11" s="10" t="s">
        <v>28</v>
      </c>
      <c r="H11" s="7">
        <f>VLOOKUP(G11,Names!$A$2:$C$99,2,FALSE)</f>
        <v>1513</v>
      </c>
      <c r="I11" s="22">
        <f t="shared" si="0"/>
        <v>14</v>
      </c>
      <c r="J11" s="22">
        <f t="shared" si="1"/>
        <v>7</v>
      </c>
      <c r="K11" s="22">
        <f t="shared" si="2"/>
        <v>83</v>
      </c>
      <c r="L11">
        <f t="shared" si="3"/>
        <v>3</v>
      </c>
      <c r="M11">
        <f t="shared" si="4"/>
        <v>255</v>
      </c>
      <c r="N11">
        <f t="shared" si="5"/>
        <v>-1</v>
      </c>
      <c r="O11">
        <f t="shared" si="6"/>
        <v>163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6</v>
      </c>
      <c r="W11" s="15">
        <f t="shared" si="8"/>
        <v>246</v>
      </c>
      <c r="X11" s="10"/>
      <c r="Y11" s="9"/>
      <c r="Z11" s="15"/>
      <c r="AA11" s="15"/>
      <c r="AB11" s="15"/>
      <c r="AC11" s="9">
        <f t="shared" si="12"/>
        <v>17</v>
      </c>
      <c r="AD11" s="9">
        <f t="shared" si="13"/>
        <v>1768</v>
      </c>
      <c r="AE11" s="9">
        <f t="shared" si="9"/>
        <v>6</v>
      </c>
      <c r="AF11" s="9">
        <f t="shared" si="10"/>
        <v>246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7</v>
      </c>
      <c r="E12" s="15">
        <v>7</v>
      </c>
      <c r="F12" s="15">
        <v>522</v>
      </c>
      <c r="G12" s="10" t="s">
        <v>94</v>
      </c>
      <c r="H12" s="7">
        <f>VLOOKUP(G12,Names!$A$2:$C$99,2,FALSE)</f>
        <v>1653</v>
      </c>
      <c r="I12" s="22">
        <f t="shared" si="0"/>
        <v>4</v>
      </c>
      <c r="J12" s="22">
        <f t="shared" si="1"/>
        <v>8</v>
      </c>
      <c r="K12" s="22">
        <f t="shared" si="2"/>
        <v>295</v>
      </c>
      <c r="L12">
        <f t="shared" si="3"/>
        <v>3</v>
      </c>
      <c r="M12">
        <f t="shared" si="4"/>
        <v>107</v>
      </c>
      <c r="N12">
        <f t="shared" si="5"/>
        <v>-1</v>
      </c>
      <c r="O12">
        <f t="shared" si="6"/>
        <v>227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7</v>
      </c>
      <c r="W12" s="15">
        <f t="shared" si="8"/>
        <v>522</v>
      </c>
      <c r="X12" s="10"/>
      <c r="Y12" s="9"/>
      <c r="Z12" s="15"/>
      <c r="AA12" s="15"/>
      <c r="AB12" s="15"/>
      <c r="AC12" s="9">
        <f t="shared" si="12"/>
        <v>7</v>
      </c>
      <c r="AD12" s="9">
        <f t="shared" si="13"/>
        <v>1760</v>
      </c>
      <c r="AE12" s="9">
        <f t="shared" si="9"/>
        <v>7</v>
      </c>
      <c r="AF12" s="9">
        <f t="shared" si="10"/>
        <v>522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16</v>
      </c>
      <c r="E13" s="15">
        <v>6</v>
      </c>
      <c r="F13" s="15">
        <v>249</v>
      </c>
      <c r="G13" s="10" t="s">
        <v>91</v>
      </c>
      <c r="H13" s="7">
        <f>VLOOKUP(G13,Names!$A$2:$C$99,2,FALSE)</f>
        <v>1412</v>
      </c>
      <c r="I13" s="22">
        <f t="shared" si="0"/>
        <v>13</v>
      </c>
      <c r="J13" s="22">
        <f t="shared" si="1"/>
        <v>7</v>
      </c>
      <c r="K13" s="22">
        <f t="shared" si="2"/>
        <v>176</v>
      </c>
      <c r="L13">
        <f t="shared" si="3"/>
        <v>3</v>
      </c>
      <c r="M13">
        <f t="shared" si="4"/>
        <v>340</v>
      </c>
      <c r="N13">
        <f t="shared" si="5"/>
        <v>-1</v>
      </c>
      <c r="O13">
        <f t="shared" si="6"/>
        <v>73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6</v>
      </c>
      <c r="W13" s="15">
        <f t="shared" si="8"/>
        <v>249</v>
      </c>
      <c r="X13" s="10"/>
      <c r="Y13" s="9"/>
      <c r="Z13" s="15"/>
      <c r="AA13" s="15"/>
      <c r="AB13" s="15"/>
      <c r="AC13" s="9">
        <f t="shared" si="12"/>
        <v>16</v>
      </c>
      <c r="AD13" s="9">
        <f t="shared" si="13"/>
        <v>1752</v>
      </c>
      <c r="AE13" s="9">
        <f t="shared" si="9"/>
        <v>6</v>
      </c>
      <c r="AF13" s="9">
        <f t="shared" si="10"/>
        <v>249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27</v>
      </c>
      <c r="E14" s="15">
        <v>5</v>
      </c>
      <c r="F14" s="15">
        <v>120</v>
      </c>
      <c r="G14" s="10" t="s">
        <v>73</v>
      </c>
      <c r="H14" s="7">
        <f>VLOOKUP(G14,Names!$A$2:$C$99,2,FALSE)</f>
        <v>1708</v>
      </c>
      <c r="I14" s="22">
        <f t="shared" si="0"/>
        <v>39</v>
      </c>
      <c r="J14" s="22">
        <f t="shared" si="1"/>
        <v>4</v>
      </c>
      <c r="K14" s="22">
        <f t="shared" si="2"/>
        <v>134</v>
      </c>
      <c r="L14">
        <f t="shared" si="3"/>
        <v>-12</v>
      </c>
      <c r="M14">
        <f t="shared" si="4"/>
        <v>23</v>
      </c>
      <c r="N14">
        <f t="shared" si="5"/>
        <v>1</v>
      </c>
      <c r="O14">
        <f t="shared" si="6"/>
        <v>-14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5</v>
      </c>
      <c r="W14" s="15">
        <f t="shared" si="8"/>
        <v>120</v>
      </c>
      <c r="X14" s="11"/>
      <c r="Y14" s="9"/>
      <c r="Z14" s="15"/>
      <c r="AA14" s="15"/>
      <c r="AB14" s="15"/>
      <c r="AC14" s="9">
        <f t="shared" si="12"/>
        <v>27</v>
      </c>
      <c r="AD14" s="9">
        <f t="shared" si="13"/>
        <v>1731</v>
      </c>
      <c r="AE14" s="9">
        <f t="shared" si="9"/>
        <v>5</v>
      </c>
      <c r="AF14" s="9">
        <f t="shared" si="10"/>
        <v>120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29</v>
      </c>
      <c r="E15" s="15">
        <v>5</v>
      </c>
      <c r="F15" s="15">
        <v>56</v>
      </c>
      <c r="G15" s="10" t="s">
        <v>81</v>
      </c>
      <c r="H15" s="7">
        <f>VLOOKUP(G15,Names!$A$2:$C$99,2,FALSE)</f>
        <v>1525</v>
      </c>
      <c r="I15" s="22">
        <f t="shared" si="0"/>
        <v>32</v>
      </c>
      <c r="J15" s="22">
        <f t="shared" si="1"/>
        <v>5</v>
      </c>
      <c r="K15" s="22">
        <f t="shared" si="2"/>
        <v>-73</v>
      </c>
      <c r="L15">
        <f t="shared" si="3"/>
        <v>-3</v>
      </c>
      <c r="M15">
        <f t="shared" si="4"/>
        <v>191</v>
      </c>
      <c r="N15">
        <f t="shared" si="5"/>
        <v>0</v>
      </c>
      <c r="O15">
        <f t="shared" si="6"/>
        <v>129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5</v>
      </c>
      <c r="W15" s="15">
        <f t="shared" si="8"/>
        <v>56</v>
      </c>
      <c r="X15" s="10"/>
      <c r="Y15" s="9"/>
      <c r="Z15" s="15"/>
      <c r="AA15" s="15"/>
      <c r="AB15" s="15"/>
      <c r="AC15" s="9">
        <f t="shared" si="12"/>
        <v>29</v>
      </c>
      <c r="AD15" s="9">
        <f t="shared" si="13"/>
        <v>1716</v>
      </c>
      <c r="AE15" s="9">
        <f t="shared" si="9"/>
        <v>5</v>
      </c>
      <c r="AF15" s="9">
        <f t="shared" si="10"/>
        <v>56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39</v>
      </c>
      <c r="E16" s="15">
        <v>4</v>
      </c>
      <c r="F16" s="15">
        <v>134</v>
      </c>
      <c r="G16" s="10" t="s">
        <v>60</v>
      </c>
      <c r="H16" s="7">
        <f>VLOOKUP(G16,Names!$A$2:$C$99,2,FALSE)</f>
        <v>1731</v>
      </c>
      <c r="I16" s="22">
        <f t="shared" si="0"/>
        <v>27</v>
      </c>
      <c r="J16" s="22">
        <f t="shared" si="1"/>
        <v>5</v>
      </c>
      <c r="K16" s="22">
        <f t="shared" si="2"/>
        <v>120</v>
      </c>
      <c r="L16">
        <f t="shared" si="3"/>
        <v>12</v>
      </c>
      <c r="M16">
        <f t="shared" si="4"/>
        <v>-23</v>
      </c>
      <c r="N16">
        <f t="shared" si="5"/>
        <v>-1</v>
      </c>
      <c r="O16">
        <f t="shared" si="6"/>
        <v>14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4</v>
      </c>
      <c r="W16" s="15">
        <f t="shared" si="8"/>
        <v>134</v>
      </c>
      <c r="X16" s="10"/>
      <c r="Y16" s="9"/>
      <c r="Z16" s="15"/>
      <c r="AA16" s="15"/>
      <c r="AB16" s="15"/>
      <c r="AC16" s="9">
        <f t="shared" si="12"/>
        <v>39</v>
      </c>
      <c r="AD16" s="9">
        <f t="shared" si="13"/>
        <v>1708</v>
      </c>
      <c r="AE16" s="9">
        <f t="shared" si="9"/>
        <v>4</v>
      </c>
      <c r="AF16" s="9">
        <f t="shared" si="10"/>
        <v>134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11</v>
      </c>
      <c r="E17" s="15">
        <v>7</v>
      </c>
      <c r="F17" s="15">
        <v>331</v>
      </c>
      <c r="G17" s="10" t="s">
        <v>9</v>
      </c>
      <c r="H17" s="7">
        <f>VLOOKUP(G17,Names!$A$2:$C$99,2,FALSE)</f>
        <v>1942</v>
      </c>
      <c r="I17" s="22">
        <f t="shared" si="0"/>
        <v>2</v>
      </c>
      <c r="J17" s="22">
        <f t="shared" si="1"/>
        <v>8</v>
      </c>
      <c r="K17" s="22">
        <f t="shared" si="2"/>
        <v>626</v>
      </c>
      <c r="L17">
        <f t="shared" si="3"/>
        <v>9</v>
      </c>
      <c r="M17">
        <f t="shared" si="4"/>
        <v>-245</v>
      </c>
      <c r="N17">
        <f t="shared" si="5"/>
        <v>-1</v>
      </c>
      <c r="O17">
        <f t="shared" si="6"/>
        <v>-295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7</v>
      </c>
      <c r="W17" s="15">
        <f t="shared" si="8"/>
        <v>331</v>
      </c>
      <c r="X17" s="10"/>
      <c r="Y17" s="9"/>
      <c r="Z17" s="15"/>
      <c r="AA17" s="15"/>
      <c r="AB17" s="15"/>
      <c r="AC17" s="9">
        <f t="shared" si="12"/>
        <v>11</v>
      </c>
      <c r="AD17" s="9">
        <f t="shared" si="13"/>
        <v>1697</v>
      </c>
      <c r="AE17" s="9">
        <f t="shared" si="9"/>
        <v>7</v>
      </c>
      <c r="AF17" s="9">
        <f t="shared" si="10"/>
        <v>331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28</v>
      </c>
      <c r="E18" s="15">
        <v>5</v>
      </c>
      <c r="F18" s="15">
        <v>60</v>
      </c>
      <c r="G18" s="10" t="s">
        <v>70</v>
      </c>
      <c r="H18" s="7">
        <f>VLOOKUP(G18,Names!$A$2:$C$99,2,FALSE)</f>
        <v>1571</v>
      </c>
      <c r="I18" s="22">
        <f t="shared" si="0"/>
        <v>30</v>
      </c>
      <c r="J18" s="22">
        <f t="shared" si="1"/>
        <v>5</v>
      </c>
      <c r="K18" s="22">
        <f t="shared" si="2"/>
        <v>-37</v>
      </c>
      <c r="L18">
        <f t="shared" si="3"/>
        <v>-2</v>
      </c>
      <c r="M18">
        <f t="shared" si="4"/>
        <v>114</v>
      </c>
      <c r="N18">
        <f t="shared" si="5"/>
        <v>0</v>
      </c>
      <c r="O18">
        <f t="shared" si="6"/>
        <v>97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5</v>
      </c>
      <c r="W18" s="15">
        <f t="shared" si="8"/>
        <v>60</v>
      </c>
      <c r="X18" s="10"/>
      <c r="Y18" s="9"/>
      <c r="Z18" s="15"/>
      <c r="AA18" s="15"/>
      <c r="AB18" s="15"/>
      <c r="AC18" s="9">
        <f t="shared" si="12"/>
        <v>28</v>
      </c>
      <c r="AD18" s="9">
        <f t="shared" si="13"/>
        <v>1685</v>
      </c>
      <c r="AE18" s="9">
        <f t="shared" si="9"/>
        <v>5</v>
      </c>
      <c r="AF18" s="9">
        <f t="shared" si="10"/>
        <v>60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4</v>
      </c>
      <c r="E19" s="15">
        <v>8</v>
      </c>
      <c r="F19" s="15">
        <v>295</v>
      </c>
      <c r="G19" s="10" t="s">
        <v>57</v>
      </c>
      <c r="H19" s="7">
        <f>VLOOKUP(G19,Names!$A$2:$C$99,2,FALSE)</f>
        <v>1760</v>
      </c>
      <c r="I19" s="22">
        <f t="shared" si="0"/>
        <v>7</v>
      </c>
      <c r="J19" s="22">
        <f t="shared" si="1"/>
        <v>7</v>
      </c>
      <c r="K19" s="22">
        <f t="shared" si="2"/>
        <v>522</v>
      </c>
      <c r="L19">
        <f t="shared" si="3"/>
        <v>-3</v>
      </c>
      <c r="M19">
        <f t="shared" si="4"/>
        <v>-107</v>
      </c>
      <c r="N19">
        <f t="shared" si="5"/>
        <v>1</v>
      </c>
      <c r="O19">
        <f t="shared" si="6"/>
        <v>-227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8</v>
      </c>
      <c r="W19" s="15">
        <f t="shared" si="8"/>
        <v>295</v>
      </c>
      <c r="X19" s="10"/>
      <c r="Y19" s="9"/>
      <c r="Z19" s="15"/>
      <c r="AA19" s="15"/>
      <c r="AB19" s="15"/>
      <c r="AC19" s="9">
        <f t="shared" si="12"/>
        <v>4</v>
      </c>
      <c r="AD19" s="9">
        <f t="shared" si="13"/>
        <v>1653</v>
      </c>
      <c r="AE19" s="9">
        <f t="shared" si="9"/>
        <v>8</v>
      </c>
      <c r="AF19" s="9">
        <f t="shared" si="10"/>
        <v>295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15</v>
      </c>
      <c r="E20" s="15">
        <v>7</v>
      </c>
      <c r="F20" s="15">
        <v>-12</v>
      </c>
      <c r="G20" s="10" t="s">
        <v>11</v>
      </c>
      <c r="H20" s="7">
        <f>VLOOKUP(G20,Names!$A$2:$C$99,2,FALSE)</f>
        <v>1368</v>
      </c>
      <c r="I20" s="22">
        <f t="shared" si="0"/>
        <v>18</v>
      </c>
      <c r="J20" s="22">
        <f t="shared" si="1"/>
        <v>6</v>
      </c>
      <c r="K20" s="22">
        <f t="shared" si="2"/>
        <v>201</v>
      </c>
      <c r="L20">
        <f t="shared" si="3"/>
        <v>-3</v>
      </c>
      <c r="M20">
        <f t="shared" si="4"/>
        <v>273</v>
      </c>
      <c r="N20">
        <f t="shared" si="5"/>
        <v>1</v>
      </c>
      <c r="O20">
        <f t="shared" si="6"/>
        <v>-213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7</v>
      </c>
      <c r="W20" s="15">
        <f t="shared" si="8"/>
        <v>-12</v>
      </c>
      <c r="X20" s="10"/>
      <c r="Y20" s="9"/>
      <c r="Z20" s="15"/>
      <c r="AA20" s="15"/>
      <c r="AB20" s="15"/>
      <c r="AC20" s="9">
        <f t="shared" si="12"/>
        <v>15</v>
      </c>
      <c r="AD20" s="9">
        <f t="shared" si="13"/>
        <v>1641</v>
      </c>
      <c r="AE20" s="9">
        <f t="shared" si="9"/>
        <v>7</v>
      </c>
      <c r="AF20" s="9">
        <f t="shared" si="10"/>
        <v>-12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42</v>
      </c>
      <c r="E21" s="15">
        <v>4</v>
      </c>
      <c r="F21" s="15">
        <v>-180</v>
      </c>
      <c r="G21" s="10" t="s">
        <v>37</v>
      </c>
      <c r="H21" s="7">
        <f>VLOOKUP(G21,Names!$A$2:$C$99,2,FALSE)</f>
        <v>1486</v>
      </c>
      <c r="I21" s="22">
        <f t="shared" si="0"/>
        <v>44</v>
      </c>
      <c r="J21" s="22">
        <f t="shared" si="1"/>
        <v>4</v>
      </c>
      <c r="K21" s="22">
        <f t="shared" si="2"/>
        <v>-321</v>
      </c>
      <c r="L21">
        <f t="shared" si="3"/>
        <v>-2</v>
      </c>
      <c r="M21">
        <f t="shared" si="4"/>
        <v>142</v>
      </c>
      <c r="N21">
        <f t="shared" si="5"/>
        <v>0</v>
      </c>
      <c r="O21">
        <f t="shared" si="6"/>
        <v>141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4</v>
      </c>
      <c r="W21" s="15">
        <f t="shared" si="8"/>
        <v>-180</v>
      </c>
      <c r="X21" s="10"/>
      <c r="Y21" s="9"/>
      <c r="Z21" s="15"/>
      <c r="AA21" s="15"/>
      <c r="AB21" s="15"/>
      <c r="AC21" s="9">
        <f t="shared" si="12"/>
        <v>42</v>
      </c>
      <c r="AD21" s="9">
        <f t="shared" si="13"/>
        <v>1628</v>
      </c>
      <c r="AE21" s="9">
        <f t="shared" si="9"/>
        <v>4</v>
      </c>
      <c r="AF21" s="9">
        <f t="shared" si="10"/>
        <v>-180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31</v>
      </c>
      <c r="E22" s="15">
        <v>5</v>
      </c>
      <c r="F22" s="15">
        <v>-60</v>
      </c>
      <c r="G22" s="10" t="s">
        <v>10</v>
      </c>
      <c r="H22" s="7">
        <f>VLOOKUP(G22,Names!$A$2:$C$99,2,FALSE)</f>
        <v>1594</v>
      </c>
      <c r="I22" s="22">
        <f t="shared" si="0"/>
        <v>33</v>
      </c>
      <c r="J22" s="22">
        <f t="shared" si="1"/>
        <v>5</v>
      </c>
      <c r="K22" s="22">
        <f t="shared" si="2"/>
        <v>-76</v>
      </c>
      <c r="L22">
        <f t="shared" si="3"/>
        <v>-2</v>
      </c>
      <c r="M22">
        <f t="shared" si="4"/>
        <v>16</v>
      </c>
      <c r="N22">
        <f t="shared" si="5"/>
        <v>0</v>
      </c>
      <c r="O22">
        <f t="shared" si="6"/>
        <v>16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5</v>
      </c>
      <c r="W22" s="15">
        <f t="shared" si="8"/>
        <v>-60</v>
      </c>
      <c r="X22" s="10"/>
      <c r="Y22" s="9"/>
      <c r="Z22" s="15"/>
      <c r="AA22" s="15"/>
      <c r="AB22" s="15"/>
      <c r="AC22" s="9">
        <f t="shared" si="12"/>
        <v>31</v>
      </c>
      <c r="AD22" s="9">
        <f t="shared" si="13"/>
        <v>1610</v>
      </c>
      <c r="AE22" s="9">
        <f t="shared" si="9"/>
        <v>5</v>
      </c>
      <c r="AF22" s="9">
        <f t="shared" si="10"/>
        <v>-60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26</v>
      </c>
      <c r="E23" s="15">
        <v>5</v>
      </c>
      <c r="F23" s="15">
        <v>358</v>
      </c>
      <c r="G23" s="10" t="s">
        <v>64</v>
      </c>
      <c r="H23" s="7">
        <f>VLOOKUP(G23,Names!$A$2:$C$99,2,FALSE)</f>
        <v>1536</v>
      </c>
      <c r="I23" s="22">
        <f t="shared" si="0"/>
        <v>25</v>
      </c>
      <c r="J23" s="22">
        <f t="shared" si="1"/>
        <v>6</v>
      </c>
      <c r="K23" s="22">
        <f t="shared" si="2"/>
        <v>-256</v>
      </c>
      <c r="L23">
        <f t="shared" si="3"/>
        <v>1</v>
      </c>
      <c r="M23">
        <f t="shared" si="4"/>
        <v>66</v>
      </c>
      <c r="N23">
        <f t="shared" si="5"/>
        <v>-1</v>
      </c>
      <c r="O23">
        <f t="shared" si="6"/>
        <v>614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5</v>
      </c>
      <c r="W23" s="15">
        <f t="shared" si="8"/>
        <v>358</v>
      </c>
      <c r="X23" s="10"/>
      <c r="Y23" s="9"/>
      <c r="Z23" s="15"/>
      <c r="AA23" s="15"/>
      <c r="AB23" s="15"/>
      <c r="AC23" s="9">
        <f t="shared" si="12"/>
        <v>26</v>
      </c>
      <c r="AD23" s="9">
        <f t="shared" si="13"/>
        <v>1602</v>
      </c>
      <c r="AE23" s="9">
        <f t="shared" si="9"/>
        <v>5</v>
      </c>
      <c r="AF23" s="9">
        <f t="shared" si="10"/>
        <v>358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33</v>
      </c>
      <c r="E24" s="15">
        <v>5</v>
      </c>
      <c r="F24" s="15">
        <v>-76</v>
      </c>
      <c r="G24" s="10" t="s">
        <v>32</v>
      </c>
      <c r="H24" s="7">
        <f>VLOOKUP(G24,Names!$A$2:$C$99,2,FALSE)</f>
        <v>1610</v>
      </c>
      <c r="I24" s="22">
        <f t="shared" si="0"/>
        <v>31</v>
      </c>
      <c r="J24" s="22">
        <f t="shared" si="1"/>
        <v>5</v>
      </c>
      <c r="K24" s="22">
        <f t="shared" si="2"/>
        <v>-60</v>
      </c>
      <c r="L24">
        <f t="shared" si="3"/>
        <v>2</v>
      </c>
      <c r="M24">
        <f t="shared" si="4"/>
        <v>-16</v>
      </c>
      <c r="N24">
        <f t="shared" si="5"/>
        <v>0</v>
      </c>
      <c r="O24">
        <f t="shared" si="6"/>
        <v>-16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5</v>
      </c>
      <c r="W24" s="15">
        <f t="shared" si="8"/>
        <v>-76</v>
      </c>
      <c r="X24" s="10"/>
      <c r="Y24" s="9"/>
      <c r="Z24" s="15"/>
      <c r="AA24" s="15"/>
      <c r="AB24" s="15"/>
      <c r="AC24" s="9">
        <f t="shared" si="12"/>
        <v>33</v>
      </c>
      <c r="AD24" s="9">
        <f t="shared" si="13"/>
        <v>1594</v>
      </c>
      <c r="AE24" s="9">
        <f t="shared" si="9"/>
        <v>5</v>
      </c>
      <c r="AF24" s="9">
        <f t="shared" si="10"/>
        <v>-76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20</v>
      </c>
      <c r="E25" s="15">
        <v>6</v>
      </c>
      <c r="F25" s="15">
        <v>88</v>
      </c>
      <c r="G25" s="10" t="s">
        <v>27</v>
      </c>
      <c r="H25" s="7">
        <f>VLOOKUP(G25,Names!$A$2:$C$99,2,FALSE)</f>
        <v>1448</v>
      </c>
      <c r="I25" s="22">
        <f t="shared" si="0"/>
        <v>23</v>
      </c>
      <c r="J25" s="22">
        <f t="shared" si="1"/>
        <v>6</v>
      </c>
      <c r="K25" s="22">
        <f t="shared" si="2"/>
        <v>-113</v>
      </c>
      <c r="L25">
        <f t="shared" si="3"/>
        <v>-3</v>
      </c>
      <c r="M25">
        <f t="shared" si="4"/>
        <v>131</v>
      </c>
      <c r="N25">
        <f t="shared" si="5"/>
        <v>0</v>
      </c>
      <c r="O25">
        <f t="shared" si="6"/>
        <v>201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6</v>
      </c>
      <c r="W25" s="15">
        <f t="shared" si="8"/>
        <v>88</v>
      </c>
      <c r="X25" s="10"/>
      <c r="Y25" s="9"/>
      <c r="Z25" s="15"/>
      <c r="AA25" s="15"/>
      <c r="AB25" s="15"/>
      <c r="AC25" s="9">
        <f t="shared" si="12"/>
        <v>20</v>
      </c>
      <c r="AD25" s="9">
        <f t="shared" si="13"/>
        <v>1579</v>
      </c>
      <c r="AE25" s="9">
        <f t="shared" si="9"/>
        <v>6</v>
      </c>
      <c r="AF25" s="9">
        <f t="shared" si="10"/>
        <v>88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30</v>
      </c>
      <c r="E26" s="15">
        <v>5</v>
      </c>
      <c r="F26" s="15">
        <v>-37</v>
      </c>
      <c r="G26" s="10" t="s">
        <v>2</v>
      </c>
      <c r="H26" s="7">
        <f>VLOOKUP(G26,Names!$A$2:$C$99,2,FALSE)</f>
        <v>1685</v>
      </c>
      <c r="I26" s="22">
        <f t="shared" si="0"/>
        <v>28</v>
      </c>
      <c r="J26" s="22">
        <f t="shared" si="1"/>
        <v>5</v>
      </c>
      <c r="K26" s="22">
        <f t="shared" si="2"/>
        <v>60</v>
      </c>
      <c r="L26">
        <f t="shared" si="3"/>
        <v>2</v>
      </c>
      <c r="M26">
        <f t="shared" si="4"/>
        <v>-114</v>
      </c>
      <c r="N26">
        <f t="shared" si="5"/>
        <v>0</v>
      </c>
      <c r="O26">
        <f t="shared" si="6"/>
        <v>-97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5</v>
      </c>
      <c r="W26" s="15">
        <f t="shared" si="8"/>
        <v>-37</v>
      </c>
      <c r="X26" s="10"/>
      <c r="Y26" s="9"/>
      <c r="Z26" s="15"/>
      <c r="AA26" s="15"/>
      <c r="AB26" s="15"/>
      <c r="AC26" s="9">
        <f t="shared" si="12"/>
        <v>30</v>
      </c>
      <c r="AD26" s="9">
        <f t="shared" si="13"/>
        <v>1571</v>
      </c>
      <c r="AE26" s="9">
        <f t="shared" si="9"/>
        <v>5</v>
      </c>
      <c r="AF26" s="9">
        <f t="shared" si="10"/>
        <v>-37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9</v>
      </c>
      <c r="E27" s="15">
        <v>7</v>
      </c>
      <c r="F27" s="15">
        <v>376</v>
      </c>
      <c r="G27" s="10" t="s">
        <v>19</v>
      </c>
      <c r="H27" s="7">
        <f>VLOOKUP(G27,Names!$A$2:$C$99,2,FALSE)</f>
        <v>1907</v>
      </c>
      <c r="I27" s="22">
        <f t="shared" si="0"/>
        <v>8</v>
      </c>
      <c r="J27" s="22">
        <f t="shared" si="1"/>
        <v>7</v>
      </c>
      <c r="K27" s="22">
        <f t="shared" si="2"/>
        <v>511</v>
      </c>
      <c r="L27">
        <f t="shared" si="3"/>
        <v>1</v>
      </c>
      <c r="M27">
        <f t="shared" si="4"/>
        <v>-340</v>
      </c>
      <c r="N27">
        <f t="shared" si="5"/>
        <v>0</v>
      </c>
      <c r="O27">
        <f t="shared" si="6"/>
        <v>-135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7</v>
      </c>
      <c r="W27" s="15">
        <f t="shared" si="8"/>
        <v>376</v>
      </c>
      <c r="X27" s="10"/>
      <c r="Y27" s="9"/>
      <c r="Z27" s="15"/>
      <c r="AA27" s="15"/>
      <c r="AB27" s="15"/>
      <c r="AC27" s="9">
        <f t="shared" si="12"/>
        <v>9</v>
      </c>
      <c r="AD27" s="9">
        <f t="shared" si="13"/>
        <v>1567</v>
      </c>
      <c r="AE27" s="9">
        <f t="shared" si="9"/>
        <v>7</v>
      </c>
      <c r="AF27" s="9">
        <f t="shared" si="10"/>
        <v>376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25</v>
      </c>
      <c r="E28" s="15">
        <v>6</v>
      </c>
      <c r="F28" s="15">
        <v>-256</v>
      </c>
      <c r="G28" s="10" t="s">
        <v>63</v>
      </c>
      <c r="H28" s="7">
        <f>VLOOKUP(G28,Names!$A$2:$C$99,2,FALSE)</f>
        <v>1602</v>
      </c>
      <c r="I28" s="22">
        <f t="shared" si="0"/>
        <v>26</v>
      </c>
      <c r="J28" s="22">
        <f t="shared" si="1"/>
        <v>5</v>
      </c>
      <c r="K28" s="22">
        <f t="shared" si="2"/>
        <v>358</v>
      </c>
      <c r="L28">
        <f t="shared" si="3"/>
        <v>-1</v>
      </c>
      <c r="M28">
        <f t="shared" si="4"/>
        <v>-66</v>
      </c>
      <c r="N28">
        <f t="shared" si="5"/>
        <v>1</v>
      </c>
      <c r="O28">
        <f t="shared" si="6"/>
        <v>-614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6</v>
      </c>
      <c r="W28" s="15">
        <f t="shared" si="8"/>
        <v>-256</v>
      </c>
      <c r="X28" s="10"/>
      <c r="Y28" s="9"/>
      <c r="Z28" s="15"/>
      <c r="AA28" s="15"/>
      <c r="AB28" s="15"/>
      <c r="AC28" s="9">
        <f t="shared" si="12"/>
        <v>25</v>
      </c>
      <c r="AD28" s="9">
        <f t="shared" si="13"/>
        <v>1536</v>
      </c>
      <c r="AE28" s="9">
        <f t="shared" si="9"/>
        <v>6</v>
      </c>
      <c r="AF28" s="9">
        <f t="shared" si="10"/>
        <v>-256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32</v>
      </c>
      <c r="E29" s="15">
        <v>5</v>
      </c>
      <c r="F29" s="15">
        <v>-73</v>
      </c>
      <c r="G29" s="10" t="s">
        <v>33</v>
      </c>
      <c r="H29" s="7">
        <f>VLOOKUP(G29,Names!$A$2:$C$99,2,FALSE)</f>
        <v>1716</v>
      </c>
      <c r="I29" s="22">
        <f t="shared" si="0"/>
        <v>29</v>
      </c>
      <c r="J29" s="22">
        <f t="shared" si="1"/>
        <v>5</v>
      </c>
      <c r="K29" s="22">
        <f t="shared" si="2"/>
        <v>56</v>
      </c>
      <c r="L29">
        <f t="shared" si="3"/>
        <v>3</v>
      </c>
      <c r="M29">
        <f t="shared" si="4"/>
        <v>-191</v>
      </c>
      <c r="N29">
        <f t="shared" si="5"/>
        <v>0</v>
      </c>
      <c r="O29">
        <f t="shared" si="6"/>
        <v>-129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5</v>
      </c>
      <c r="W29" s="15">
        <f t="shared" si="8"/>
        <v>-73</v>
      </c>
      <c r="X29" s="10"/>
      <c r="Y29" s="9"/>
      <c r="Z29" s="15"/>
      <c r="AA29" s="15"/>
      <c r="AB29" s="15"/>
      <c r="AC29" s="9">
        <f t="shared" si="12"/>
        <v>32</v>
      </c>
      <c r="AD29" s="9">
        <f t="shared" si="13"/>
        <v>1525</v>
      </c>
      <c r="AE29" s="9">
        <f t="shared" si="9"/>
        <v>5</v>
      </c>
      <c r="AF29" s="9">
        <f t="shared" si="10"/>
        <v>-73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14</v>
      </c>
      <c r="E30" s="15">
        <v>7</v>
      </c>
      <c r="F30" s="15">
        <v>83</v>
      </c>
      <c r="G30" s="10" t="s">
        <v>92</v>
      </c>
      <c r="H30" s="7">
        <f>VLOOKUP(G30,Names!$A$2:$C$99,2,FALSE)</f>
        <v>1768</v>
      </c>
      <c r="I30" s="22">
        <f t="shared" si="0"/>
        <v>17</v>
      </c>
      <c r="J30" s="22">
        <f t="shared" si="1"/>
        <v>6</v>
      </c>
      <c r="K30" s="22">
        <f t="shared" si="2"/>
        <v>246</v>
      </c>
      <c r="L30">
        <f t="shared" si="3"/>
        <v>-3</v>
      </c>
      <c r="M30">
        <f t="shared" si="4"/>
        <v>-255</v>
      </c>
      <c r="N30">
        <f t="shared" si="5"/>
        <v>1</v>
      </c>
      <c r="O30">
        <f t="shared" si="6"/>
        <v>-163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7</v>
      </c>
      <c r="W30" s="15">
        <f t="shared" si="8"/>
        <v>83</v>
      </c>
      <c r="X30" s="10"/>
      <c r="Y30" s="9"/>
      <c r="Z30" s="15"/>
      <c r="AA30" s="15"/>
      <c r="AB30" s="15"/>
      <c r="AC30" s="9">
        <f t="shared" si="12"/>
        <v>14</v>
      </c>
      <c r="AD30" s="9">
        <f t="shared" si="13"/>
        <v>1513</v>
      </c>
      <c r="AE30" s="9">
        <f t="shared" si="9"/>
        <v>7</v>
      </c>
      <c r="AF30" s="9">
        <f t="shared" si="10"/>
        <v>83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21</v>
      </c>
      <c r="E31" s="15">
        <v>6</v>
      </c>
      <c r="F31" s="15">
        <v>-61</v>
      </c>
      <c r="G31" s="10" t="s">
        <v>3</v>
      </c>
      <c r="H31" s="7">
        <f>VLOOKUP(G31,Names!$A$2:$C$99,2,FALSE)</f>
        <v>1383</v>
      </c>
      <c r="I31" s="22">
        <f t="shared" si="0"/>
        <v>19</v>
      </c>
      <c r="J31" s="22">
        <f t="shared" si="1"/>
        <v>6</v>
      </c>
      <c r="K31" s="22">
        <f t="shared" si="2"/>
        <v>183</v>
      </c>
      <c r="L31">
        <f t="shared" si="3"/>
        <v>2</v>
      </c>
      <c r="M31">
        <f t="shared" si="4"/>
        <v>110</v>
      </c>
      <c r="N31">
        <f t="shared" si="5"/>
        <v>0</v>
      </c>
      <c r="O31">
        <f t="shared" si="6"/>
        <v>-244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6</v>
      </c>
      <c r="W31" s="15">
        <f t="shared" si="8"/>
        <v>-61</v>
      </c>
      <c r="X31" s="10"/>
      <c r="Y31" s="9"/>
      <c r="Z31" s="15"/>
      <c r="AA31" s="15"/>
      <c r="AB31" s="15"/>
      <c r="AC31" s="9">
        <f t="shared" si="12"/>
        <v>21</v>
      </c>
      <c r="AD31" s="9">
        <f t="shared" si="13"/>
        <v>1493</v>
      </c>
      <c r="AE31" s="9">
        <f t="shared" si="9"/>
        <v>6</v>
      </c>
      <c r="AF31" s="9">
        <f t="shared" si="10"/>
        <v>-61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44</v>
      </c>
      <c r="E32" s="15">
        <v>4</v>
      </c>
      <c r="F32" s="15">
        <v>-321</v>
      </c>
      <c r="G32" s="10" t="s">
        <v>100</v>
      </c>
      <c r="H32" s="7">
        <f>VLOOKUP(G32,Names!$A$2:$C$99,2,FALSE)</f>
        <v>1628</v>
      </c>
      <c r="I32" s="22">
        <f t="shared" si="0"/>
        <v>42</v>
      </c>
      <c r="J32" s="22">
        <f t="shared" si="1"/>
        <v>4</v>
      </c>
      <c r="K32" s="22">
        <f t="shared" si="2"/>
        <v>-180</v>
      </c>
      <c r="L32">
        <f t="shared" si="3"/>
        <v>2</v>
      </c>
      <c r="M32">
        <f t="shared" si="4"/>
        <v>-142</v>
      </c>
      <c r="N32">
        <f t="shared" si="5"/>
        <v>0</v>
      </c>
      <c r="O32">
        <f t="shared" si="6"/>
        <v>-141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4</v>
      </c>
      <c r="W32" s="15">
        <f t="shared" si="8"/>
        <v>-321</v>
      </c>
      <c r="X32" s="10"/>
      <c r="Y32" s="9"/>
      <c r="Z32" s="15"/>
      <c r="AA32" s="15"/>
      <c r="AB32" s="15"/>
      <c r="AC32" s="9">
        <f t="shared" si="12"/>
        <v>44</v>
      </c>
      <c r="AD32" s="9">
        <f t="shared" si="13"/>
        <v>1486</v>
      </c>
      <c r="AE32" s="9">
        <f t="shared" si="9"/>
        <v>4</v>
      </c>
      <c r="AF32" s="9">
        <f t="shared" si="10"/>
        <v>-321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35</v>
      </c>
      <c r="E33" s="15">
        <v>5</v>
      </c>
      <c r="F33" s="15">
        <v>-152</v>
      </c>
      <c r="G33" s="10" t="s">
        <v>85</v>
      </c>
      <c r="H33" s="7">
        <f>VLOOKUP(G33,Names!$A$2:$C$99,2,FALSE)</f>
        <v>1314</v>
      </c>
      <c r="I33" s="22">
        <f t="shared" si="0"/>
        <v>37</v>
      </c>
      <c r="J33" s="22">
        <f t="shared" si="1"/>
        <v>5</v>
      </c>
      <c r="K33" s="22">
        <f t="shared" si="2"/>
        <v>-323</v>
      </c>
      <c r="L33">
        <f t="shared" si="3"/>
        <v>-2</v>
      </c>
      <c r="M33">
        <f t="shared" si="4"/>
        <v>165</v>
      </c>
      <c r="N33">
        <f t="shared" si="5"/>
        <v>0</v>
      </c>
      <c r="O33">
        <f t="shared" si="6"/>
        <v>171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5</v>
      </c>
      <c r="W33" s="15">
        <f t="shared" si="8"/>
        <v>-152</v>
      </c>
      <c r="X33" s="10"/>
      <c r="Y33" s="9"/>
      <c r="Z33" s="15"/>
      <c r="AA33" s="15"/>
      <c r="AB33" s="15"/>
      <c r="AC33" s="9">
        <f t="shared" si="12"/>
        <v>35</v>
      </c>
      <c r="AD33" s="9">
        <f t="shared" si="13"/>
        <v>1479</v>
      </c>
      <c r="AE33" s="9">
        <f t="shared" si="9"/>
        <v>5</v>
      </c>
      <c r="AF33" s="9">
        <f t="shared" si="10"/>
        <v>-152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38</v>
      </c>
      <c r="E34" s="15">
        <v>5</v>
      </c>
      <c r="F34" s="15">
        <v>-423</v>
      </c>
      <c r="G34" s="10" t="s">
        <v>50</v>
      </c>
      <c r="H34" s="7">
        <f>VLOOKUP(G34,Names!$A$2:$C$99,2,FALSE)</f>
        <v>1444</v>
      </c>
      <c r="I34" s="22">
        <f t="shared" si="0"/>
        <v>36</v>
      </c>
      <c r="J34" s="22">
        <f t="shared" si="1"/>
        <v>5</v>
      </c>
      <c r="K34" s="22">
        <f t="shared" si="2"/>
        <v>-310</v>
      </c>
      <c r="L34">
        <f t="shared" si="3"/>
        <v>2</v>
      </c>
      <c r="M34">
        <f t="shared" si="4"/>
        <v>32</v>
      </c>
      <c r="N34">
        <f t="shared" si="5"/>
        <v>0</v>
      </c>
      <c r="O34">
        <f t="shared" si="6"/>
        <v>-113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5</v>
      </c>
      <c r="W34" s="15">
        <f t="shared" si="8"/>
        <v>-423</v>
      </c>
      <c r="X34" s="10"/>
      <c r="Y34" s="9"/>
      <c r="Z34" s="15"/>
      <c r="AA34" s="15"/>
      <c r="AB34" s="15"/>
      <c r="AC34" s="9">
        <f t="shared" si="12"/>
        <v>38</v>
      </c>
      <c r="AD34" s="9">
        <f t="shared" si="13"/>
        <v>1476</v>
      </c>
      <c r="AE34" s="9">
        <f t="shared" si="9"/>
        <v>5</v>
      </c>
      <c r="AF34" s="9">
        <f t="shared" si="10"/>
        <v>-423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3</v>
      </c>
      <c r="F35" s="15">
        <v>-377</v>
      </c>
      <c r="G35" s="10" t="s">
        <v>6</v>
      </c>
      <c r="H35" s="7">
        <f>VLOOKUP(G35,Names!$A$2:$C$99,2,FALSE)</f>
        <v>1291</v>
      </c>
      <c r="I35" s="22">
        <f t="shared" si="0"/>
        <v>51</v>
      </c>
      <c r="J35" s="22">
        <f t="shared" si="1"/>
        <v>2</v>
      </c>
      <c r="K35" s="22">
        <f t="shared" si="2"/>
        <v>-724</v>
      </c>
      <c r="L35">
        <f t="shared" ref="L35:L54" si="14">D35-I35</f>
        <v>-3</v>
      </c>
      <c r="M35">
        <f t="shared" ref="M35:M54" si="15">B35-H35</f>
        <v>184</v>
      </c>
      <c r="N35">
        <f t="shared" ref="N35:N54" si="16">E35-J35</f>
        <v>1</v>
      </c>
      <c r="O35">
        <f t="shared" ref="O35:O54" si="17">F35-K35</f>
        <v>347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-377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-377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24</v>
      </c>
      <c r="E36" s="15">
        <v>6</v>
      </c>
      <c r="F36" s="15">
        <v>-171</v>
      </c>
      <c r="G36" s="10" t="s">
        <v>24</v>
      </c>
      <c r="H36" s="7">
        <f>VLOOKUP(G36,Names!$A$2:$C$99,2,FALSE)</f>
        <v>1433</v>
      </c>
      <c r="I36" s="22">
        <f t="shared" si="0"/>
        <v>22</v>
      </c>
      <c r="J36" s="22">
        <f t="shared" si="1"/>
        <v>6</v>
      </c>
      <c r="K36" s="22">
        <f t="shared" si="2"/>
        <v>-93</v>
      </c>
      <c r="L36">
        <f t="shared" si="14"/>
        <v>2</v>
      </c>
      <c r="M36">
        <f t="shared" si="15"/>
        <v>37</v>
      </c>
      <c r="N36">
        <f t="shared" si="16"/>
        <v>0</v>
      </c>
      <c r="O36">
        <f t="shared" si="17"/>
        <v>-78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6</v>
      </c>
      <c r="W36" s="15">
        <f t="shared" si="19"/>
        <v>-171</v>
      </c>
      <c r="X36" s="10"/>
      <c r="Y36" s="9"/>
      <c r="Z36" s="15"/>
      <c r="AA36" s="15"/>
      <c r="AB36" s="15"/>
      <c r="AC36" s="9">
        <f t="shared" si="12"/>
        <v>24</v>
      </c>
      <c r="AD36" s="9">
        <f t="shared" si="13"/>
        <v>1470</v>
      </c>
      <c r="AE36" s="9">
        <f t="shared" si="20"/>
        <v>6</v>
      </c>
      <c r="AF36" s="9">
        <f t="shared" si="21"/>
        <v>-171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23</v>
      </c>
      <c r="E37" s="15">
        <v>6</v>
      </c>
      <c r="F37" s="15">
        <v>-113</v>
      </c>
      <c r="G37" s="10" t="s">
        <v>61</v>
      </c>
      <c r="H37" s="7">
        <f>VLOOKUP(G37,Names!$A$2:$C$99,2,FALSE)</f>
        <v>1579</v>
      </c>
      <c r="I37" s="22">
        <f t="shared" si="0"/>
        <v>20</v>
      </c>
      <c r="J37" s="22">
        <f t="shared" si="1"/>
        <v>6</v>
      </c>
      <c r="K37" s="22">
        <f t="shared" si="2"/>
        <v>88</v>
      </c>
      <c r="L37">
        <f t="shared" si="14"/>
        <v>3</v>
      </c>
      <c r="M37">
        <f t="shared" si="15"/>
        <v>-131</v>
      </c>
      <c r="N37">
        <f t="shared" si="16"/>
        <v>0</v>
      </c>
      <c r="O37">
        <f t="shared" si="17"/>
        <v>-201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6</v>
      </c>
      <c r="W37" s="15">
        <f t="shared" si="19"/>
        <v>-113</v>
      </c>
      <c r="X37" s="10"/>
      <c r="Y37" s="9"/>
      <c r="Z37" s="15"/>
      <c r="AA37" s="15"/>
      <c r="AB37" s="15"/>
      <c r="AC37" s="9">
        <f t="shared" si="12"/>
        <v>23</v>
      </c>
      <c r="AD37" s="9">
        <f t="shared" si="13"/>
        <v>1448</v>
      </c>
      <c r="AE37" s="9">
        <f t="shared" si="20"/>
        <v>6</v>
      </c>
      <c r="AF37" s="9">
        <f t="shared" si="21"/>
        <v>-113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36</v>
      </c>
      <c r="E38" s="15">
        <v>5</v>
      </c>
      <c r="F38" s="15">
        <v>-310</v>
      </c>
      <c r="G38" s="10" t="s">
        <v>69</v>
      </c>
      <c r="H38" s="7">
        <f>VLOOKUP(G38,Names!$A$2:$C$99,2,FALSE)</f>
        <v>1476</v>
      </c>
      <c r="I38" s="22">
        <f t="shared" si="0"/>
        <v>38</v>
      </c>
      <c r="J38" s="22">
        <f t="shared" si="1"/>
        <v>5</v>
      </c>
      <c r="K38" s="22">
        <f t="shared" si="2"/>
        <v>-423</v>
      </c>
      <c r="L38">
        <f t="shared" si="14"/>
        <v>-2</v>
      </c>
      <c r="M38">
        <f t="shared" si="15"/>
        <v>-32</v>
      </c>
      <c r="N38">
        <f t="shared" si="16"/>
        <v>0</v>
      </c>
      <c r="O38">
        <f t="shared" si="17"/>
        <v>113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5</v>
      </c>
      <c r="W38" s="15">
        <f t="shared" si="19"/>
        <v>-310</v>
      </c>
      <c r="X38" s="10"/>
      <c r="Y38" s="9"/>
      <c r="Z38" s="15"/>
      <c r="AA38" s="15"/>
      <c r="AB38" s="15"/>
      <c r="AC38" s="9">
        <f t="shared" si="12"/>
        <v>36</v>
      </c>
      <c r="AD38" s="9">
        <f t="shared" si="13"/>
        <v>1444</v>
      </c>
      <c r="AE38" s="9">
        <f t="shared" si="20"/>
        <v>5</v>
      </c>
      <c r="AF38" s="9">
        <f t="shared" si="21"/>
        <v>-310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1</v>
      </c>
      <c r="F39" s="15">
        <v>-479</v>
      </c>
      <c r="G39" s="10" t="s">
        <v>48</v>
      </c>
      <c r="H39" s="7">
        <f>VLOOKUP(G39,Names!$A$2:$C$99,2,FALSE)</f>
        <v>1341</v>
      </c>
      <c r="I39" s="22">
        <f t="shared" si="0"/>
        <v>46</v>
      </c>
      <c r="J39" s="22">
        <f t="shared" si="1"/>
        <v>4</v>
      </c>
      <c r="K39" s="22">
        <f t="shared" si="2"/>
        <v>-404</v>
      </c>
      <c r="L39">
        <f t="shared" si="14"/>
        <v>6</v>
      </c>
      <c r="M39">
        <f t="shared" si="15"/>
        <v>101</v>
      </c>
      <c r="N39">
        <f t="shared" si="16"/>
        <v>-3</v>
      </c>
      <c r="O39">
        <f t="shared" si="17"/>
        <v>-75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1</v>
      </c>
      <c r="W39" s="15">
        <f t="shared" si="19"/>
        <v>-479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1</v>
      </c>
      <c r="AF39" s="9">
        <f t="shared" si="21"/>
        <v>-479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22</v>
      </c>
      <c r="E40" s="15">
        <v>6</v>
      </c>
      <c r="F40" s="15">
        <v>-93</v>
      </c>
      <c r="G40" s="10" t="s">
        <v>93</v>
      </c>
      <c r="H40" s="7">
        <f>VLOOKUP(G40,Names!$A$2:$C$99,2,FALSE)</f>
        <v>1470</v>
      </c>
      <c r="I40" s="22">
        <f t="shared" si="0"/>
        <v>24</v>
      </c>
      <c r="J40" s="22">
        <f t="shared" si="1"/>
        <v>6</v>
      </c>
      <c r="K40" s="22">
        <f t="shared" si="2"/>
        <v>-171</v>
      </c>
      <c r="L40">
        <f t="shared" si="14"/>
        <v>-2</v>
      </c>
      <c r="M40">
        <f t="shared" si="15"/>
        <v>-37</v>
      </c>
      <c r="N40">
        <f t="shared" si="16"/>
        <v>0</v>
      </c>
      <c r="O40">
        <f t="shared" si="17"/>
        <v>78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6</v>
      </c>
      <c r="W40" s="15">
        <f t="shared" si="19"/>
        <v>-93</v>
      </c>
      <c r="X40" s="10"/>
      <c r="Y40" s="9"/>
      <c r="Z40" s="15"/>
      <c r="AA40" s="15"/>
      <c r="AB40" s="15"/>
      <c r="AC40" s="9">
        <f t="shared" si="12"/>
        <v>22</v>
      </c>
      <c r="AD40" s="9">
        <f t="shared" si="13"/>
        <v>1433</v>
      </c>
      <c r="AE40" s="9">
        <f t="shared" si="20"/>
        <v>6</v>
      </c>
      <c r="AF40" s="9">
        <f t="shared" si="21"/>
        <v>-93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43</v>
      </c>
      <c r="E41" s="15">
        <v>4</v>
      </c>
      <c r="F41" s="15">
        <v>-274</v>
      </c>
      <c r="G41" s="10" t="s">
        <v>77</v>
      </c>
      <c r="H41" s="7">
        <f>VLOOKUP(G41,Names!$A$2:$C$99,2,FALSE)</f>
        <v>1778</v>
      </c>
      <c r="I41" s="22">
        <f t="shared" si="0"/>
        <v>34</v>
      </c>
      <c r="J41" s="22">
        <f t="shared" si="1"/>
        <v>5</v>
      </c>
      <c r="K41" s="22">
        <f t="shared" si="2"/>
        <v>-89</v>
      </c>
      <c r="L41">
        <f t="shared" si="14"/>
        <v>9</v>
      </c>
      <c r="M41">
        <f t="shared" si="15"/>
        <v>-358</v>
      </c>
      <c r="N41">
        <f t="shared" si="16"/>
        <v>-1</v>
      </c>
      <c r="O41">
        <f t="shared" si="17"/>
        <v>-185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4</v>
      </c>
      <c r="W41" s="15">
        <f t="shared" si="19"/>
        <v>-274</v>
      </c>
      <c r="X41" s="10"/>
      <c r="Y41" s="9"/>
      <c r="Z41" s="9"/>
      <c r="AA41" s="9"/>
      <c r="AB41" s="9"/>
      <c r="AC41" s="9">
        <f t="shared" si="12"/>
        <v>43</v>
      </c>
      <c r="AD41" s="9">
        <f t="shared" si="13"/>
        <v>1420</v>
      </c>
      <c r="AE41" s="9">
        <f t="shared" si="20"/>
        <v>4</v>
      </c>
      <c r="AF41" s="9">
        <f t="shared" si="21"/>
        <v>-274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13</v>
      </c>
      <c r="E42" s="15">
        <v>7</v>
      </c>
      <c r="F42" s="15">
        <v>176</v>
      </c>
      <c r="G42" s="10" t="s">
        <v>8</v>
      </c>
      <c r="H42" s="7">
        <f>VLOOKUP(G42,Names!$A$2:$C$99,2,FALSE)</f>
        <v>1752</v>
      </c>
      <c r="I42" s="22">
        <f t="shared" si="0"/>
        <v>16</v>
      </c>
      <c r="J42" s="22">
        <f t="shared" si="1"/>
        <v>6</v>
      </c>
      <c r="K42" s="22">
        <f t="shared" si="2"/>
        <v>249</v>
      </c>
      <c r="L42">
        <f t="shared" si="14"/>
        <v>-3</v>
      </c>
      <c r="M42">
        <f t="shared" si="15"/>
        <v>-340</v>
      </c>
      <c r="N42">
        <f t="shared" si="16"/>
        <v>1</v>
      </c>
      <c r="O42">
        <f t="shared" si="17"/>
        <v>-73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7</v>
      </c>
      <c r="W42" s="15">
        <f t="shared" si="19"/>
        <v>176</v>
      </c>
      <c r="X42" s="10"/>
      <c r="Y42" s="9"/>
      <c r="Z42" s="15"/>
      <c r="AA42" s="15"/>
      <c r="AB42" s="15"/>
      <c r="AC42" s="9">
        <f t="shared" si="12"/>
        <v>13</v>
      </c>
      <c r="AD42" s="9">
        <f t="shared" si="13"/>
        <v>1412</v>
      </c>
      <c r="AE42" s="9">
        <f t="shared" si="20"/>
        <v>7</v>
      </c>
      <c r="AF42" s="9">
        <f t="shared" si="21"/>
        <v>176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19</v>
      </c>
      <c r="E43" s="15">
        <v>6</v>
      </c>
      <c r="F43" s="15">
        <v>183</v>
      </c>
      <c r="G43" s="10" t="s">
        <v>113</v>
      </c>
      <c r="H43" s="7">
        <f>VLOOKUP(G43,Names!$A$2:$C$99,2,FALSE)</f>
        <v>1493</v>
      </c>
      <c r="I43" s="22">
        <f t="shared" si="0"/>
        <v>21</v>
      </c>
      <c r="J43" s="22">
        <f t="shared" si="1"/>
        <v>6</v>
      </c>
      <c r="K43" s="22">
        <f t="shared" si="2"/>
        <v>-61</v>
      </c>
      <c r="L43">
        <f t="shared" si="14"/>
        <v>-2</v>
      </c>
      <c r="M43">
        <f t="shared" si="15"/>
        <v>-110</v>
      </c>
      <c r="N43">
        <f t="shared" si="16"/>
        <v>0</v>
      </c>
      <c r="O43">
        <f t="shared" si="17"/>
        <v>244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6</v>
      </c>
      <c r="W43" s="15">
        <f t="shared" si="19"/>
        <v>183</v>
      </c>
      <c r="X43" s="10"/>
      <c r="Y43" s="9"/>
      <c r="Z43" s="15"/>
      <c r="AA43" s="15"/>
      <c r="AB43" s="15"/>
      <c r="AC43" s="9">
        <f t="shared" si="12"/>
        <v>19</v>
      </c>
      <c r="AD43" s="9">
        <f t="shared" si="13"/>
        <v>1383</v>
      </c>
      <c r="AE43" s="9">
        <f t="shared" si="20"/>
        <v>6</v>
      </c>
      <c r="AF43" s="9">
        <f t="shared" si="21"/>
        <v>183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40</v>
      </c>
      <c r="E44" s="15">
        <v>4</v>
      </c>
      <c r="F44" s="15">
        <v>-71</v>
      </c>
      <c r="G44" s="10" t="s">
        <v>45</v>
      </c>
      <c r="H44" s="7">
        <f>VLOOKUP(G44,Names!$A$2:$C$99,2,FALSE)</f>
        <v>1359</v>
      </c>
      <c r="I44" s="22">
        <f t="shared" si="0"/>
        <v>41</v>
      </c>
      <c r="J44" s="22">
        <f t="shared" si="1"/>
        <v>4</v>
      </c>
      <c r="K44" s="22">
        <f t="shared" si="2"/>
        <v>-100</v>
      </c>
      <c r="L44">
        <f t="shared" si="14"/>
        <v>-1</v>
      </c>
      <c r="M44">
        <f t="shared" si="15"/>
        <v>18</v>
      </c>
      <c r="N44">
        <f t="shared" si="16"/>
        <v>0</v>
      </c>
      <c r="O44">
        <f t="shared" si="17"/>
        <v>29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4</v>
      </c>
      <c r="W44" s="15">
        <f t="shared" si="19"/>
        <v>-71</v>
      </c>
      <c r="X44" s="10"/>
      <c r="Y44" s="9"/>
      <c r="Z44" s="15"/>
      <c r="AA44" s="15"/>
      <c r="AB44" s="15"/>
      <c r="AC44" s="9">
        <f t="shared" si="12"/>
        <v>40</v>
      </c>
      <c r="AD44" s="9">
        <f t="shared" si="13"/>
        <v>1377</v>
      </c>
      <c r="AE44" s="9">
        <f t="shared" si="20"/>
        <v>4</v>
      </c>
      <c r="AF44" s="9">
        <f t="shared" si="21"/>
        <v>-71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5</v>
      </c>
      <c r="E45" s="15">
        <v>8</v>
      </c>
      <c r="F45" s="15">
        <v>-60</v>
      </c>
      <c r="G45" s="10" t="s">
        <v>72</v>
      </c>
      <c r="H45" s="7">
        <f>VLOOKUP(G45,Names!$A$2:$C$99,2,FALSE)</f>
        <v>1856</v>
      </c>
      <c r="I45" s="22">
        <f t="shared" si="0"/>
        <v>1</v>
      </c>
      <c r="J45" s="22">
        <f t="shared" si="1"/>
        <v>10</v>
      </c>
      <c r="K45" s="22">
        <f t="shared" si="2"/>
        <v>709</v>
      </c>
      <c r="L45">
        <f t="shared" si="14"/>
        <v>4</v>
      </c>
      <c r="M45">
        <f t="shared" si="15"/>
        <v>-480</v>
      </c>
      <c r="N45">
        <f t="shared" si="16"/>
        <v>-2</v>
      </c>
      <c r="O45">
        <f t="shared" si="17"/>
        <v>-769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-60</v>
      </c>
      <c r="X45" s="10"/>
      <c r="Y45" s="9"/>
      <c r="Z45" s="15"/>
      <c r="AA45" s="15"/>
      <c r="AB45" s="15"/>
      <c r="AC45" s="9">
        <f t="shared" si="12"/>
        <v>5</v>
      </c>
      <c r="AD45" s="9">
        <f t="shared" si="13"/>
        <v>1376</v>
      </c>
      <c r="AE45" s="9">
        <f t="shared" si="20"/>
        <v>8</v>
      </c>
      <c r="AF45" s="9">
        <f t="shared" si="21"/>
        <v>-60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47</v>
      </c>
      <c r="E46" s="15">
        <v>4</v>
      </c>
      <c r="F46" s="15">
        <v>-470</v>
      </c>
      <c r="G46" s="10" t="s">
        <v>13</v>
      </c>
      <c r="H46" s="7">
        <f>VLOOKUP(G46,Names!$A$2:$C$99,2,FALSE)</f>
        <v>1325</v>
      </c>
      <c r="I46" s="22">
        <f t="shared" si="0"/>
        <v>45</v>
      </c>
      <c r="J46" s="22">
        <f t="shared" si="1"/>
        <v>4</v>
      </c>
      <c r="K46" s="22">
        <f t="shared" si="2"/>
        <v>-377</v>
      </c>
      <c r="L46">
        <f t="shared" si="14"/>
        <v>2</v>
      </c>
      <c r="M46">
        <f t="shared" si="15"/>
        <v>51</v>
      </c>
      <c r="N46">
        <f t="shared" si="16"/>
        <v>0</v>
      </c>
      <c r="O46">
        <f t="shared" si="17"/>
        <v>-93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4</v>
      </c>
      <c r="W46" s="15">
        <f t="shared" si="19"/>
        <v>-470</v>
      </c>
      <c r="X46" s="10"/>
      <c r="Y46" s="9"/>
      <c r="Z46" s="15"/>
      <c r="AA46" s="15"/>
      <c r="AB46" s="15"/>
      <c r="AC46" s="9">
        <f t="shared" si="12"/>
        <v>47</v>
      </c>
      <c r="AD46" s="9">
        <f t="shared" si="13"/>
        <v>1376</v>
      </c>
      <c r="AE46" s="9">
        <f t="shared" si="20"/>
        <v>4</v>
      </c>
      <c r="AF46" s="9">
        <f t="shared" si="21"/>
        <v>-470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18</v>
      </c>
      <c r="E47" s="15">
        <v>6</v>
      </c>
      <c r="F47" s="15">
        <v>201</v>
      </c>
      <c r="G47" s="10" t="s">
        <v>40</v>
      </c>
      <c r="H47" s="7">
        <f>VLOOKUP(G47,Names!$A$2:$C$99,2,FALSE)</f>
        <v>1641</v>
      </c>
      <c r="I47" s="22">
        <f t="shared" si="0"/>
        <v>15</v>
      </c>
      <c r="J47" s="22">
        <f t="shared" si="1"/>
        <v>7</v>
      </c>
      <c r="K47" s="22">
        <f t="shared" si="2"/>
        <v>-12</v>
      </c>
      <c r="L47">
        <f t="shared" si="14"/>
        <v>3</v>
      </c>
      <c r="M47">
        <f t="shared" si="15"/>
        <v>-273</v>
      </c>
      <c r="N47">
        <f t="shared" si="16"/>
        <v>-1</v>
      </c>
      <c r="O47">
        <f t="shared" si="17"/>
        <v>213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6</v>
      </c>
      <c r="W47" s="15">
        <f t="shared" si="19"/>
        <v>201</v>
      </c>
      <c r="X47" s="10"/>
      <c r="Y47" s="9"/>
      <c r="Z47" s="15"/>
      <c r="AA47" s="15"/>
      <c r="AB47" s="15"/>
      <c r="AC47" s="9">
        <f t="shared" si="12"/>
        <v>18</v>
      </c>
      <c r="AD47" s="9">
        <f t="shared" si="13"/>
        <v>1368</v>
      </c>
      <c r="AE47" s="9">
        <f t="shared" si="20"/>
        <v>6</v>
      </c>
      <c r="AF47" s="9">
        <f t="shared" si="21"/>
        <v>201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41</v>
      </c>
      <c r="E48" s="15">
        <v>4</v>
      </c>
      <c r="F48" s="15">
        <v>-100</v>
      </c>
      <c r="G48" s="10" t="s">
        <v>76</v>
      </c>
      <c r="H48" s="7">
        <f>VLOOKUP(G48,Names!$A$2:$C$99,2,FALSE)</f>
        <v>1377</v>
      </c>
      <c r="I48" s="22">
        <f t="shared" si="0"/>
        <v>40</v>
      </c>
      <c r="J48" s="22">
        <f t="shared" si="1"/>
        <v>4</v>
      </c>
      <c r="K48" s="22">
        <f t="shared" si="2"/>
        <v>-71</v>
      </c>
      <c r="L48">
        <f t="shared" si="14"/>
        <v>1</v>
      </c>
      <c r="M48">
        <f t="shared" si="15"/>
        <v>-18</v>
      </c>
      <c r="N48">
        <f t="shared" si="16"/>
        <v>0</v>
      </c>
      <c r="O48">
        <f t="shared" si="17"/>
        <v>-29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4</v>
      </c>
      <c r="W48" s="15">
        <f t="shared" si="19"/>
        <v>-100</v>
      </c>
      <c r="X48" s="10"/>
      <c r="Y48" s="9"/>
      <c r="Z48" s="15"/>
      <c r="AA48" s="15"/>
      <c r="AB48" s="15"/>
      <c r="AC48" s="9">
        <f t="shared" si="12"/>
        <v>41</v>
      </c>
      <c r="AD48" s="9">
        <f t="shared" si="13"/>
        <v>1359</v>
      </c>
      <c r="AE48" s="9">
        <f t="shared" si="20"/>
        <v>4</v>
      </c>
      <c r="AF48" s="9">
        <f t="shared" si="21"/>
        <v>-100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46</v>
      </c>
      <c r="E49" s="15">
        <v>4</v>
      </c>
      <c r="F49" s="15">
        <v>-404</v>
      </c>
      <c r="G49" s="10" t="s">
        <v>38</v>
      </c>
      <c r="H49" s="7">
        <f>VLOOKUP(G49,Names!$A$2:$C$99,2,FALSE)</f>
        <v>1442</v>
      </c>
      <c r="I49" s="22">
        <f t="shared" si="0"/>
        <v>52</v>
      </c>
      <c r="J49" s="22">
        <f t="shared" si="1"/>
        <v>1</v>
      </c>
      <c r="K49" s="22">
        <f t="shared" si="2"/>
        <v>-479</v>
      </c>
      <c r="L49">
        <f t="shared" si="14"/>
        <v>-6</v>
      </c>
      <c r="M49">
        <f t="shared" si="15"/>
        <v>-101</v>
      </c>
      <c r="N49">
        <f t="shared" si="16"/>
        <v>3</v>
      </c>
      <c r="O49">
        <f t="shared" si="17"/>
        <v>75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-404</v>
      </c>
      <c r="X49" s="10"/>
      <c r="Y49" s="9"/>
      <c r="Z49" s="15"/>
      <c r="AA49" s="15"/>
      <c r="AB49" s="15"/>
      <c r="AC49" s="9">
        <f t="shared" si="12"/>
        <v>46</v>
      </c>
      <c r="AD49" s="9">
        <f t="shared" si="13"/>
        <v>1341</v>
      </c>
      <c r="AE49" s="9">
        <f t="shared" si="20"/>
        <v>4</v>
      </c>
      <c r="AF49" s="9">
        <f t="shared" si="21"/>
        <v>-404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2</v>
      </c>
      <c r="F50" s="15">
        <v>-659</v>
      </c>
      <c r="G50" s="10" t="s">
        <v>49</v>
      </c>
      <c r="H50" s="7">
        <f>VLOOKUP(G50,Names!$A$2:$C$99,2,FALSE)</f>
        <v>1306</v>
      </c>
      <c r="I50" s="22">
        <f t="shared" si="0"/>
        <v>49</v>
      </c>
      <c r="J50" s="22">
        <f t="shared" si="1"/>
        <v>3</v>
      </c>
      <c r="K50" s="22">
        <f t="shared" si="2"/>
        <v>-501</v>
      </c>
      <c r="L50">
        <f t="shared" si="14"/>
        <v>1</v>
      </c>
      <c r="M50">
        <f t="shared" si="15"/>
        <v>25</v>
      </c>
      <c r="N50">
        <f t="shared" si="16"/>
        <v>-1</v>
      </c>
      <c r="O50">
        <f t="shared" si="17"/>
        <v>-158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-659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0"/>
        <v>2</v>
      </c>
      <c r="AF50" s="9">
        <f t="shared" si="21"/>
        <v>-659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45</v>
      </c>
      <c r="E51" s="15">
        <v>4</v>
      </c>
      <c r="F51" s="15">
        <v>-377</v>
      </c>
      <c r="G51" s="10" t="s">
        <v>56</v>
      </c>
      <c r="H51" s="7">
        <f>VLOOKUP(G51,Names!$A$2:$C$99,2,FALSE)</f>
        <v>1376</v>
      </c>
      <c r="I51" s="22">
        <f t="shared" si="0"/>
        <v>47</v>
      </c>
      <c r="J51" s="22">
        <f t="shared" si="1"/>
        <v>4</v>
      </c>
      <c r="K51" s="22">
        <f t="shared" si="2"/>
        <v>-470</v>
      </c>
      <c r="L51">
        <f t="shared" si="14"/>
        <v>-2</v>
      </c>
      <c r="M51">
        <f t="shared" si="15"/>
        <v>-51</v>
      </c>
      <c r="N51">
        <f t="shared" si="16"/>
        <v>0</v>
      </c>
      <c r="O51">
        <f t="shared" si="17"/>
        <v>93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4</v>
      </c>
      <c r="W51" s="15">
        <f t="shared" si="19"/>
        <v>-377</v>
      </c>
      <c r="X51" s="10"/>
      <c r="Y51" s="9"/>
      <c r="Z51" s="15"/>
      <c r="AA51" s="15"/>
      <c r="AB51" s="15"/>
      <c r="AC51" s="9">
        <f t="shared" si="12"/>
        <v>45</v>
      </c>
      <c r="AD51" s="9">
        <f t="shared" si="13"/>
        <v>1325</v>
      </c>
      <c r="AE51" s="9">
        <f t="shared" si="20"/>
        <v>4</v>
      </c>
      <c r="AF51" s="9">
        <f t="shared" si="21"/>
        <v>-377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37</v>
      </c>
      <c r="E52" s="15">
        <v>5</v>
      </c>
      <c r="F52" s="15">
        <v>-323</v>
      </c>
      <c r="G52" s="10" t="s">
        <v>88</v>
      </c>
      <c r="H52" s="7">
        <f>VLOOKUP(G52,Names!$A$2:$C$99,2,FALSE)</f>
        <v>1479</v>
      </c>
      <c r="I52" s="22">
        <f t="shared" si="0"/>
        <v>35</v>
      </c>
      <c r="J52" s="22">
        <f t="shared" si="1"/>
        <v>5</v>
      </c>
      <c r="K52" s="22">
        <f t="shared" si="2"/>
        <v>-152</v>
      </c>
      <c r="L52">
        <f t="shared" si="14"/>
        <v>2</v>
      </c>
      <c r="M52">
        <f t="shared" si="15"/>
        <v>-165</v>
      </c>
      <c r="N52">
        <f t="shared" si="16"/>
        <v>0</v>
      </c>
      <c r="O52">
        <f t="shared" si="17"/>
        <v>-171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5</v>
      </c>
      <c r="W52" s="15">
        <f t="shared" si="19"/>
        <v>-323</v>
      </c>
      <c r="X52" s="10"/>
      <c r="Y52" s="9"/>
      <c r="Z52" s="15"/>
      <c r="AA52" s="15"/>
      <c r="AB52" s="15"/>
      <c r="AC52" s="9">
        <f t="shared" si="12"/>
        <v>37</v>
      </c>
      <c r="AD52" s="9">
        <f t="shared" si="13"/>
        <v>1314</v>
      </c>
      <c r="AE52" s="9">
        <f t="shared" si="20"/>
        <v>5</v>
      </c>
      <c r="AF52" s="9">
        <f t="shared" si="21"/>
        <v>-323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49</v>
      </c>
      <c r="E53" s="15">
        <v>3</v>
      </c>
      <c r="F53" s="15">
        <v>-501</v>
      </c>
      <c r="G53" s="10" t="s">
        <v>34</v>
      </c>
      <c r="H53" s="7">
        <f>VLOOKUP(G53,Names!$A$2:$C$99,2,FALSE)</f>
        <v>1331</v>
      </c>
      <c r="I53" s="22">
        <f t="shared" si="0"/>
        <v>50</v>
      </c>
      <c r="J53" s="22">
        <f t="shared" si="1"/>
        <v>2</v>
      </c>
      <c r="K53" s="22">
        <f t="shared" si="2"/>
        <v>-659</v>
      </c>
      <c r="L53">
        <f t="shared" si="14"/>
        <v>-1</v>
      </c>
      <c r="M53">
        <f t="shared" si="15"/>
        <v>-25</v>
      </c>
      <c r="N53">
        <f t="shared" si="16"/>
        <v>1</v>
      </c>
      <c r="O53">
        <f t="shared" si="17"/>
        <v>158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3</v>
      </c>
      <c r="W53" s="15">
        <f t="shared" si="19"/>
        <v>-501</v>
      </c>
      <c r="X53" s="10"/>
      <c r="Y53" s="9"/>
      <c r="Z53" s="15"/>
      <c r="AA53" s="15"/>
      <c r="AB53" s="15"/>
      <c r="AC53" s="9">
        <f t="shared" si="12"/>
        <v>49</v>
      </c>
      <c r="AD53" s="9">
        <f t="shared" si="13"/>
        <v>1306</v>
      </c>
      <c r="AE53" s="9">
        <f t="shared" si="20"/>
        <v>3</v>
      </c>
      <c r="AF53" s="9">
        <f t="shared" si="21"/>
        <v>-501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51</v>
      </c>
      <c r="E54" s="19">
        <v>2</v>
      </c>
      <c r="F54" s="19">
        <v>-724</v>
      </c>
      <c r="G54" s="12" t="s">
        <v>43</v>
      </c>
      <c r="H54" s="7">
        <f>VLOOKUP(G54,Names!$A$2:$C$99,2,FALSE)</f>
        <v>1475</v>
      </c>
      <c r="I54" s="22">
        <f t="shared" si="0"/>
        <v>48</v>
      </c>
      <c r="J54" s="22">
        <f t="shared" si="1"/>
        <v>3</v>
      </c>
      <c r="K54" s="22">
        <f t="shared" si="2"/>
        <v>-377</v>
      </c>
      <c r="L54">
        <f t="shared" si="14"/>
        <v>3</v>
      </c>
      <c r="M54">
        <f t="shared" si="15"/>
        <v>-184</v>
      </c>
      <c r="N54">
        <f t="shared" si="16"/>
        <v>-1</v>
      </c>
      <c r="O54">
        <f t="shared" si="17"/>
        <v>-347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2</v>
      </c>
      <c r="W54" s="15">
        <f t="shared" si="19"/>
        <v>-724</v>
      </c>
      <c r="X54" s="12"/>
      <c r="Y54" s="9"/>
      <c r="Z54" s="19"/>
      <c r="AA54" s="19"/>
      <c r="AB54" s="19"/>
      <c r="AC54" s="9">
        <f t="shared" si="12"/>
        <v>51</v>
      </c>
      <c r="AD54" s="9">
        <f t="shared" si="13"/>
        <v>1291</v>
      </c>
      <c r="AE54" s="19">
        <f t="shared" si="20"/>
        <v>2</v>
      </c>
      <c r="AF54" s="19">
        <f t="shared" si="21"/>
        <v>-724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10</v>
      </c>
      <c r="F104" s="15">
        <f t="shared" si="22"/>
        <v>746</v>
      </c>
      <c r="G104" s="11"/>
      <c r="L104" s="3">
        <f t="shared" ref="L104:O104" si="23">(MAX(L3:L54))</f>
        <v>12</v>
      </c>
      <c r="M104" s="3">
        <f t="shared" si="23"/>
        <v>480</v>
      </c>
      <c r="N104" s="3">
        <f t="shared" si="23"/>
        <v>3</v>
      </c>
      <c r="O104" s="3">
        <f t="shared" si="23"/>
        <v>769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10</v>
      </c>
      <c r="AF104" s="15">
        <f t="shared" si="24"/>
        <v>746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1</v>
      </c>
      <c r="F105" s="15" cm="1">
        <f t="array" ref="F105">MIN((ABS(F3:F54)))</f>
        <v>12</v>
      </c>
      <c r="G105" s="11"/>
      <c r="L105" s="3" cm="1">
        <f t="array" ref="L105">MIN((ABS(L3:L54)))</f>
        <v>1</v>
      </c>
      <c r="M105" s="3" cm="1">
        <f t="array" ref="M105">MIN((ABS(M3:M54)))</f>
        <v>16</v>
      </c>
      <c r="N105" s="3" cm="1">
        <f t="array" ref="N105">MIN((ABS(N3:N54)))</f>
        <v>0</v>
      </c>
      <c r="O105" s="3" cm="1">
        <f t="array" ref="O105">MIN((ABS(O3:O54)))</f>
        <v>14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1</v>
      </c>
      <c r="AF105" s="15" cm="1">
        <f t="array" ref="AF105">MIN((ABS(AF3:AF54)))</f>
        <v>12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421CA-FE87-46EE-A289-1AE322E4BCDD}">
  <dimension ref="A1:AF105"/>
  <sheetViews>
    <sheetView workbookViewId="0">
      <pane xSplit="7" ySplit="2" topLeftCell="H48" activePane="bottomRight" state="frozen"/>
      <selection pane="topRight" activeCell="H1" sqref="H1"/>
      <selection pane="bottomLeft" activeCell="A3" sqref="A3"/>
      <selection pane="bottomRight" activeCell="I3" sqref="I3:K3"/>
    </sheetView>
  </sheetViews>
  <sheetFormatPr defaultRowHeight="15" x14ac:dyDescent="0.25"/>
  <cols>
    <col min="1" max="1" width="21.42578125" bestFit="1" customWidth="1"/>
    <col min="7" max="7" width="18.2851562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176</v>
      </c>
      <c r="E1" s="23"/>
      <c r="F1" s="23"/>
      <c r="G1" s="27" t="s">
        <v>179</v>
      </c>
      <c r="H1" s="28"/>
      <c r="I1" s="29"/>
      <c r="J1" s="29"/>
      <c r="K1" s="29"/>
      <c r="L1" s="29"/>
      <c r="M1" s="29"/>
      <c r="N1" s="29"/>
      <c r="O1" s="29"/>
      <c r="P1" s="24" t="s">
        <v>177</v>
      </c>
      <c r="Q1" s="25"/>
      <c r="R1" s="25"/>
      <c r="S1" s="25"/>
      <c r="T1" s="25"/>
      <c r="U1" s="25"/>
      <c r="V1" s="25"/>
      <c r="W1" s="26"/>
      <c r="X1" s="24" t="s">
        <v>178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5</v>
      </c>
      <c r="E3" s="15">
        <v>7</v>
      </c>
      <c r="F3" s="15">
        <v>551</v>
      </c>
      <c r="G3" s="10" t="s">
        <v>12</v>
      </c>
      <c r="H3" s="7">
        <f>VLOOKUP(G3,Names!$A$2:$C$99,2,FALSE)</f>
        <v>2034</v>
      </c>
      <c r="I3" s="22">
        <f t="shared" ref="I3:I54" si="0">VLOOKUP($G3,$A$3:$F$100,4,FALSE)</f>
        <v>7</v>
      </c>
      <c r="J3" s="22">
        <f t="shared" ref="J3:J54" si="1">VLOOKUP($G3,$A$3:$F$100,5,FALSE)</f>
        <v>7</v>
      </c>
      <c r="K3" s="22">
        <f t="shared" ref="K3:K54" si="2">VLOOKUP($G3,$A$3:$F$100,6,FALSE)</f>
        <v>399</v>
      </c>
      <c r="L3">
        <f t="shared" ref="L3:L34" si="3">D3-I3</f>
        <v>-2</v>
      </c>
      <c r="M3">
        <f t="shared" ref="M3:M34" si="4">B3-H3</f>
        <v>93</v>
      </c>
      <c r="N3">
        <f t="shared" ref="N3:N34" si="5">E3-J3</f>
        <v>0</v>
      </c>
      <c r="O3">
        <f t="shared" ref="O3:O34" si="6">F3-K3</f>
        <v>152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7</v>
      </c>
      <c r="W3" s="15">
        <f t="shared" ref="W3:W34" si="8">F3-T3</f>
        <v>551</v>
      </c>
      <c r="X3" s="10"/>
      <c r="Y3" s="9"/>
      <c r="Z3" s="9"/>
      <c r="AA3" s="9"/>
      <c r="AB3" s="9"/>
      <c r="AC3" s="9">
        <f>D3-Z3</f>
        <v>5</v>
      </c>
      <c r="AD3" s="9">
        <f>B3-Y3</f>
        <v>2127</v>
      </c>
      <c r="AE3" s="9">
        <f t="shared" ref="AE3:AE34" si="9">E3-AA3</f>
        <v>7</v>
      </c>
      <c r="AF3" s="9">
        <f t="shared" ref="AF3:AF34" si="10">F3-AB3</f>
        <v>551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7</v>
      </c>
      <c r="E4" s="15">
        <v>7</v>
      </c>
      <c r="F4" s="15">
        <v>399</v>
      </c>
      <c r="G4" s="10" t="s">
        <v>15</v>
      </c>
      <c r="H4" s="7">
        <f>VLOOKUP(G4,Names!$A$2:$C$99,2,FALSE)</f>
        <v>2127</v>
      </c>
      <c r="I4" s="22">
        <f t="shared" si="0"/>
        <v>5</v>
      </c>
      <c r="J4" s="22">
        <f t="shared" si="1"/>
        <v>7</v>
      </c>
      <c r="K4" s="22">
        <f t="shared" si="2"/>
        <v>551</v>
      </c>
      <c r="L4">
        <f t="shared" si="3"/>
        <v>2</v>
      </c>
      <c r="M4">
        <f t="shared" si="4"/>
        <v>-93</v>
      </c>
      <c r="N4">
        <f t="shared" si="5"/>
        <v>0</v>
      </c>
      <c r="O4">
        <f t="shared" si="6"/>
        <v>-152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7</v>
      </c>
      <c r="W4" s="15">
        <f t="shared" si="8"/>
        <v>399</v>
      </c>
      <c r="X4" s="10"/>
      <c r="Y4" s="9"/>
      <c r="Z4" s="9"/>
      <c r="AA4" s="9"/>
      <c r="AB4" s="9"/>
      <c r="AC4" s="9">
        <f t="shared" ref="AC4:AC54" si="12">D4-Z4</f>
        <v>7</v>
      </c>
      <c r="AD4" s="9">
        <f t="shared" ref="AD4:AD54" si="13">B4-Y4</f>
        <v>2034</v>
      </c>
      <c r="AE4" s="9">
        <f t="shared" si="9"/>
        <v>7</v>
      </c>
      <c r="AF4" s="9">
        <f t="shared" si="10"/>
        <v>399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10</v>
      </c>
      <c r="E5" s="15">
        <v>6</v>
      </c>
      <c r="F5" s="15">
        <v>689</v>
      </c>
      <c r="G5" s="10" t="s">
        <v>35</v>
      </c>
      <c r="H5" s="7">
        <f>VLOOKUP(G5,Names!$A$2:$C$99,2,FALSE)</f>
        <v>1567</v>
      </c>
      <c r="I5" s="22">
        <f t="shared" si="0"/>
        <v>6</v>
      </c>
      <c r="J5" s="22">
        <f t="shared" si="1"/>
        <v>7</v>
      </c>
      <c r="K5" s="22">
        <f t="shared" si="2"/>
        <v>433</v>
      </c>
      <c r="L5">
        <f t="shared" si="3"/>
        <v>4</v>
      </c>
      <c r="M5">
        <f t="shared" si="4"/>
        <v>429</v>
      </c>
      <c r="N5">
        <f t="shared" si="5"/>
        <v>-1</v>
      </c>
      <c r="O5">
        <f t="shared" si="6"/>
        <v>256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6</v>
      </c>
      <c r="W5" s="15">
        <f t="shared" si="8"/>
        <v>689</v>
      </c>
      <c r="X5" s="10"/>
      <c r="Y5" s="9"/>
      <c r="Z5" s="15"/>
      <c r="AA5" s="15"/>
      <c r="AB5" s="15"/>
      <c r="AC5" s="9">
        <f t="shared" si="12"/>
        <v>10</v>
      </c>
      <c r="AD5" s="9">
        <f t="shared" si="13"/>
        <v>1996</v>
      </c>
      <c r="AE5" s="9">
        <f t="shared" si="9"/>
        <v>6</v>
      </c>
      <c r="AF5" s="9">
        <f t="shared" si="10"/>
        <v>689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7</v>
      </c>
      <c r="F6" s="15">
        <v>570</v>
      </c>
      <c r="G6" s="10" t="s">
        <v>57</v>
      </c>
      <c r="H6" s="7">
        <f>VLOOKUP(G6,Names!$A$2:$C$99,2,FALSE)</f>
        <v>1760</v>
      </c>
      <c r="I6" s="22">
        <f t="shared" si="0"/>
        <v>3</v>
      </c>
      <c r="J6" s="22">
        <f t="shared" si="1"/>
        <v>7</v>
      </c>
      <c r="K6" s="22">
        <f t="shared" si="2"/>
        <v>578</v>
      </c>
      <c r="L6">
        <f t="shared" si="3"/>
        <v>1</v>
      </c>
      <c r="M6">
        <f t="shared" si="4"/>
        <v>182</v>
      </c>
      <c r="N6">
        <f t="shared" si="5"/>
        <v>0</v>
      </c>
      <c r="O6">
        <f t="shared" si="6"/>
        <v>-8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7</v>
      </c>
      <c r="W6" s="15">
        <f t="shared" si="8"/>
        <v>570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7</v>
      </c>
      <c r="AF6" s="9">
        <f t="shared" si="10"/>
        <v>570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11</v>
      </c>
      <c r="E7" s="15">
        <v>6</v>
      </c>
      <c r="F7" s="15">
        <v>471</v>
      </c>
      <c r="G7" s="10" t="s">
        <v>8</v>
      </c>
      <c r="H7" s="7">
        <f>VLOOKUP(G7,Names!$A$2:$C$99,2,FALSE)</f>
        <v>1752</v>
      </c>
      <c r="I7" s="22">
        <f t="shared" si="0"/>
        <v>12</v>
      </c>
      <c r="J7" s="22">
        <f t="shared" si="1"/>
        <v>6</v>
      </c>
      <c r="K7" s="22">
        <f t="shared" si="2"/>
        <v>289</v>
      </c>
      <c r="L7">
        <f t="shared" si="3"/>
        <v>-1</v>
      </c>
      <c r="M7">
        <f t="shared" si="4"/>
        <v>155</v>
      </c>
      <c r="N7">
        <f t="shared" si="5"/>
        <v>0</v>
      </c>
      <c r="O7">
        <f t="shared" si="6"/>
        <v>182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6</v>
      </c>
      <c r="W7" s="15">
        <f t="shared" si="8"/>
        <v>471</v>
      </c>
      <c r="X7" s="10"/>
      <c r="Y7" s="9"/>
      <c r="Z7" s="15"/>
      <c r="AA7" s="15"/>
      <c r="AB7" s="15"/>
      <c r="AC7" s="9">
        <f t="shared" si="12"/>
        <v>11</v>
      </c>
      <c r="AD7" s="9">
        <f t="shared" si="13"/>
        <v>1907</v>
      </c>
      <c r="AE7" s="9">
        <f t="shared" si="9"/>
        <v>6</v>
      </c>
      <c r="AF7" s="9">
        <f t="shared" si="10"/>
        <v>471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15</v>
      </c>
      <c r="E8" s="15">
        <v>6</v>
      </c>
      <c r="F8" s="15">
        <v>61</v>
      </c>
      <c r="G8" s="10" t="s">
        <v>64</v>
      </c>
      <c r="H8" s="7">
        <f>VLOOKUP(G8,Names!$A$2:$C$99,2,FALSE)</f>
        <v>1536</v>
      </c>
      <c r="I8" s="22">
        <f t="shared" si="0"/>
        <v>17</v>
      </c>
      <c r="J8" s="22">
        <f t="shared" si="1"/>
        <v>6</v>
      </c>
      <c r="K8" s="22">
        <f t="shared" si="2"/>
        <v>-91</v>
      </c>
      <c r="L8">
        <f t="shared" si="3"/>
        <v>-2</v>
      </c>
      <c r="M8">
        <f t="shared" si="4"/>
        <v>340</v>
      </c>
      <c r="N8">
        <f t="shared" si="5"/>
        <v>0</v>
      </c>
      <c r="O8">
        <f t="shared" si="6"/>
        <v>152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6</v>
      </c>
      <c r="W8" s="15">
        <f t="shared" si="8"/>
        <v>61</v>
      </c>
      <c r="X8" s="10"/>
      <c r="Y8" s="9"/>
      <c r="Z8" s="15"/>
      <c r="AA8" s="15"/>
      <c r="AB8" s="15"/>
      <c r="AC8" s="9">
        <f t="shared" si="12"/>
        <v>15</v>
      </c>
      <c r="AD8" s="9">
        <f t="shared" si="13"/>
        <v>1876</v>
      </c>
      <c r="AE8" s="9">
        <f t="shared" si="9"/>
        <v>6</v>
      </c>
      <c r="AF8" s="9">
        <f t="shared" si="10"/>
        <v>61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9</v>
      </c>
      <c r="F9" s="15">
        <v>591</v>
      </c>
      <c r="G9" s="10" t="s">
        <v>94</v>
      </c>
      <c r="H9" s="7">
        <f>VLOOKUP(G9,Names!$A$2:$C$99,2,FALSE)</f>
        <v>1653</v>
      </c>
      <c r="I9" s="22">
        <f t="shared" si="0"/>
        <v>2</v>
      </c>
      <c r="J9" s="22">
        <f t="shared" si="1"/>
        <v>8</v>
      </c>
      <c r="K9" s="22">
        <f t="shared" si="2"/>
        <v>413</v>
      </c>
      <c r="L9">
        <f t="shared" si="3"/>
        <v>-1</v>
      </c>
      <c r="M9">
        <f t="shared" si="4"/>
        <v>203</v>
      </c>
      <c r="N9">
        <f t="shared" si="5"/>
        <v>1</v>
      </c>
      <c r="O9">
        <f t="shared" si="6"/>
        <v>178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9</v>
      </c>
      <c r="W9" s="15">
        <f t="shared" si="8"/>
        <v>591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9</v>
      </c>
      <c r="AF9" s="9">
        <f t="shared" si="10"/>
        <v>591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36</v>
      </c>
      <c r="E10" s="15">
        <v>4</v>
      </c>
      <c r="F10" s="15">
        <v>-122</v>
      </c>
      <c r="G10" s="10" t="s">
        <v>73</v>
      </c>
      <c r="H10" s="7">
        <f>VLOOKUP(G10,Names!$A$2:$C$99,2,FALSE)</f>
        <v>1708</v>
      </c>
      <c r="I10" s="22">
        <f t="shared" si="0"/>
        <v>34</v>
      </c>
      <c r="J10" s="22">
        <f t="shared" si="1"/>
        <v>4</v>
      </c>
      <c r="K10" s="22">
        <f t="shared" si="2"/>
        <v>167</v>
      </c>
      <c r="L10">
        <f t="shared" si="3"/>
        <v>2</v>
      </c>
      <c r="M10">
        <f t="shared" si="4"/>
        <v>70</v>
      </c>
      <c r="N10">
        <f t="shared" si="5"/>
        <v>0</v>
      </c>
      <c r="O10">
        <f t="shared" si="6"/>
        <v>-289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4</v>
      </c>
      <c r="W10" s="15">
        <f t="shared" si="8"/>
        <v>-122</v>
      </c>
      <c r="X10" s="10"/>
      <c r="Y10" s="9"/>
      <c r="Z10" s="15"/>
      <c r="AA10" s="15"/>
      <c r="AB10" s="15"/>
      <c r="AC10" s="9">
        <f t="shared" si="12"/>
        <v>36</v>
      </c>
      <c r="AD10" s="9">
        <f t="shared" si="13"/>
        <v>1778</v>
      </c>
      <c r="AE10" s="9">
        <f t="shared" si="9"/>
        <v>4</v>
      </c>
      <c r="AF10" s="9">
        <f t="shared" si="10"/>
        <v>-122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22</v>
      </c>
      <c r="E11" s="15">
        <v>5</v>
      </c>
      <c r="F11" s="15">
        <v>138</v>
      </c>
      <c r="G11" s="10" t="s">
        <v>2</v>
      </c>
      <c r="H11" s="7">
        <f>VLOOKUP(G11,Names!$A$2:$C$99,2,FALSE)</f>
        <v>1685</v>
      </c>
      <c r="I11" s="22">
        <f t="shared" si="0"/>
        <v>21</v>
      </c>
      <c r="J11" s="22">
        <f t="shared" si="1"/>
        <v>5</v>
      </c>
      <c r="K11" s="22">
        <f t="shared" si="2"/>
        <v>168</v>
      </c>
      <c r="L11">
        <f t="shared" si="3"/>
        <v>1</v>
      </c>
      <c r="M11">
        <f t="shared" si="4"/>
        <v>83</v>
      </c>
      <c r="N11">
        <f t="shared" si="5"/>
        <v>0</v>
      </c>
      <c r="O11">
        <f t="shared" si="6"/>
        <v>-30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5</v>
      </c>
      <c r="W11" s="15">
        <f t="shared" si="8"/>
        <v>138</v>
      </c>
      <c r="X11" s="10"/>
      <c r="Y11" s="9"/>
      <c r="Z11" s="15"/>
      <c r="AA11" s="15"/>
      <c r="AB11" s="15"/>
      <c r="AC11" s="9">
        <f t="shared" si="12"/>
        <v>22</v>
      </c>
      <c r="AD11" s="9">
        <f t="shared" si="13"/>
        <v>1768</v>
      </c>
      <c r="AE11" s="9">
        <f t="shared" si="9"/>
        <v>5</v>
      </c>
      <c r="AF11" s="9">
        <f t="shared" si="10"/>
        <v>138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3</v>
      </c>
      <c r="E12" s="15">
        <v>7</v>
      </c>
      <c r="F12" s="15">
        <v>578</v>
      </c>
      <c r="G12" s="10" t="s">
        <v>9</v>
      </c>
      <c r="H12" s="7">
        <f>VLOOKUP(G12,Names!$A$2:$C$99,2,FALSE)</f>
        <v>1942</v>
      </c>
      <c r="I12" s="22">
        <f t="shared" si="0"/>
        <v>4</v>
      </c>
      <c r="J12" s="22">
        <f t="shared" si="1"/>
        <v>7</v>
      </c>
      <c r="K12" s="22">
        <f t="shared" si="2"/>
        <v>570</v>
      </c>
      <c r="L12">
        <f t="shared" si="3"/>
        <v>-1</v>
      </c>
      <c r="M12">
        <f t="shared" si="4"/>
        <v>-182</v>
      </c>
      <c r="N12">
        <f t="shared" si="5"/>
        <v>0</v>
      </c>
      <c r="O12">
        <f t="shared" si="6"/>
        <v>8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7</v>
      </c>
      <c r="W12" s="15">
        <f t="shared" si="8"/>
        <v>578</v>
      </c>
      <c r="X12" s="10"/>
      <c r="Y12" s="9"/>
      <c r="Z12" s="15"/>
      <c r="AA12" s="15"/>
      <c r="AB12" s="15"/>
      <c r="AC12" s="9">
        <f t="shared" si="12"/>
        <v>3</v>
      </c>
      <c r="AD12" s="9">
        <f t="shared" si="13"/>
        <v>1760</v>
      </c>
      <c r="AE12" s="9">
        <f t="shared" si="9"/>
        <v>7</v>
      </c>
      <c r="AF12" s="9">
        <f t="shared" si="10"/>
        <v>578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12</v>
      </c>
      <c r="E13" s="15">
        <v>6</v>
      </c>
      <c r="F13" s="15">
        <v>289</v>
      </c>
      <c r="G13" s="10" t="s">
        <v>19</v>
      </c>
      <c r="H13" s="7">
        <f>VLOOKUP(G13,Names!$A$2:$C$99,2,FALSE)</f>
        <v>1907</v>
      </c>
      <c r="I13" s="22">
        <f t="shared" si="0"/>
        <v>11</v>
      </c>
      <c r="J13" s="22">
        <f t="shared" si="1"/>
        <v>6</v>
      </c>
      <c r="K13" s="22">
        <f t="shared" si="2"/>
        <v>471</v>
      </c>
      <c r="L13">
        <f t="shared" si="3"/>
        <v>1</v>
      </c>
      <c r="M13">
        <f t="shared" si="4"/>
        <v>-155</v>
      </c>
      <c r="N13">
        <f t="shared" si="5"/>
        <v>0</v>
      </c>
      <c r="O13">
        <f t="shared" si="6"/>
        <v>-182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6</v>
      </c>
      <c r="W13" s="15">
        <f t="shared" si="8"/>
        <v>289</v>
      </c>
      <c r="X13" s="10"/>
      <c r="Y13" s="9"/>
      <c r="Z13" s="15"/>
      <c r="AA13" s="15"/>
      <c r="AB13" s="15"/>
      <c r="AC13" s="9">
        <f t="shared" si="12"/>
        <v>12</v>
      </c>
      <c r="AD13" s="9">
        <f t="shared" si="13"/>
        <v>1752</v>
      </c>
      <c r="AE13" s="9">
        <f t="shared" si="9"/>
        <v>6</v>
      </c>
      <c r="AF13" s="9">
        <f t="shared" si="10"/>
        <v>289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20</v>
      </c>
      <c r="E14" s="15">
        <v>5</v>
      </c>
      <c r="F14" s="15">
        <v>199</v>
      </c>
      <c r="G14" s="10" t="s">
        <v>40</v>
      </c>
      <c r="H14" s="7">
        <f>VLOOKUP(G14,Names!$A$2:$C$99,2,FALSE)</f>
        <v>1641</v>
      </c>
      <c r="I14" s="22">
        <f t="shared" si="0"/>
        <v>18</v>
      </c>
      <c r="J14" s="22">
        <f t="shared" si="1"/>
        <v>6</v>
      </c>
      <c r="K14" s="22">
        <f t="shared" si="2"/>
        <v>-91</v>
      </c>
      <c r="L14">
        <f t="shared" si="3"/>
        <v>2</v>
      </c>
      <c r="M14">
        <f t="shared" si="4"/>
        <v>90</v>
      </c>
      <c r="N14">
        <f t="shared" si="5"/>
        <v>-1</v>
      </c>
      <c r="O14">
        <f t="shared" si="6"/>
        <v>290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5</v>
      </c>
      <c r="W14" s="15">
        <f t="shared" si="8"/>
        <v>199</v>
      </c>
      <c r="X14" s="11"/>
      <c r="Y14" s="9"/>
      <c r="Z14" s="15"/>
      <c r="AA14" s="15"/>
      <c r="AB14" s="15"/>
      <c r="AC14" s="9">
        <f t="shared" si="12"/>
        <v>20</v>
      </c>
      <c r="AD14" s="9">
        <f t="shared" si="13"/>
        <v>1731</v>
      </c>
      <c r="AE14" s="9">
        <f t="shared" si="9"/>
        <v>5</v>
      </c>
      <c r="AF14" s="9">
        <f t="shared" si="10"/>
        <v>199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24</v>
      </c>
      <c r="E15" s="15">
        <v>5</v>
      </c>
      <c r="F15" s="15">
        <v>117</v>
      </c>
      <c r="G15" s="10" t="s">
        <v>3</v>
      </c>
      <c r="H15" s="7">
        <f>VLOOKUP(G15,Names!$A$2:$C$99,2,FALSE)</f>
        <v>1383</v>
      </c>
      <c r="I15" s="22">
        <f t="shared" si="0"/>
        <v>23</v>
      </c>
      <c r="J15" s="22">
        <f t="shared" si="1"/>
        <v>5</v>
      </c>
      <c r="K15" s="22">
        <f t="shared" si="2"/>
        <v>122</v>
      </c>
      <c r="L15">
        <f t="shared" si="3"/>
        <v>1</v>
      </c>
      <c r="M15">
        <f t="shared" si="4"/>
        <v>333</v>
      </c>
      <c r="N15">
        <f t="shared" si="5"/>
        <v>0</v>
      </c>
      <c r="O15">
        <f t="shared" si="6"/>
        <v>-5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5</v>
      </c>
      <c r="W15" s="15">
        <f t="shared" si="8"/>
        <v>117</v>
      </c>
      <c r="X15" s="10"/>
      <c r="Y15" s="9"/>
      <c r="Z15" s="15"/>
      <c r="AA15" s="15"/>
      <c r="AB15" s="15"/>
      <c r="AC15" s="9">
        <f t="shared" si="12"/>
        <v>24</v>
      </c>
      <c r="AD15" s="9">
        <f t="shared" si="13"/>
        <v>1716</v>
      </c>
      <c r="AE15" s="9">
        <f t="shared" si="9"/>
        <v>5</v>
      </c>
      <c r="AF15" s="9">
        <f t="shared" si="10"/>
        <v>117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34</v>
      </c>
      <c r="E16" s="15">
        <v>4</v>
      </c>
      <c r="F16" s="15">
        <v>167</v>
      </c>
      <c r="G16" s="10" t="s">
        <v>77</v>
      </c>
      <c r="H16" s="7">
        <f>VLOOKUP(G16,Names!$A$2:$C$99,2,FALSE)</f>
        <v>1778</v>
      </c>
      <c r="I16" s="22">
        <f t="shared" si="0"/>
        <v>36</v>
      </c>
      <c r="J16" s="22">
        <f t="shared" si="1"/>
        <v>4</v>
      </c>
      <c r="K16" s="22">
        <f t="shared" si="2"/>
        <v>-122</v>
      </c>
      <c r="L16">
        <f t="shared" si="3"/>
        <v>-2</v>
      </c>
      <c r="M16">
        <f t="shared" si="4"/>
        <v>-70</v>
      </c>
      <c r="N16">
        <f t="shared" si="5"/>
        <v>0</v>
      </c>
      <c r="O16">
        <f t="shared" si="6"/>
        <v>289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4</v>
      </c>
      <c r="W16" s="15">
        <f t="shared" si="8"/>
        <v>167</v>
      </c>
      <c r="X16" s="10"/>
      <c r="Y16" s="9"/>
      <c r="Z16" s="15"/>
      <c r="AA16" s="15"/>
      <c r="AB16" s="15"/>
      <c r="AC16" s="9">
        <f t="shared" si="12"/>
        <v>34</v>
      </c>
      <c r="AD16" s="9">
        <f t="shared" si="13"/>
        <v>1708</v>
      </c>
      <c r="AE16" s="9">
        <f t="shared" si="9"/>
        <v>4</v>
      </c>
      <c r="AF16" s="9">
        <f t="shared" si="10"/>
        <v>167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13</v>
      </c>
      <c r="E17" s="15">
        <v>6</v>
      </c>
      <c r="F17" s="15">
        <v>193</v>
      </c>
      <c r="G17" s="10" t="s">
        <v>113</v>
      </c>
      <c r="H17" s="7">
        <f>VLOOKUP(G17,Names!$A$2:$C$99,2,FALSE)</f>
        <v>1493</v>
      </c>
      <c r="I17" s="22">
        <f t="shared" si="0"/>
        <v>14</v>
      </c>
      <c r="J17" s="22">
        <f t="shared" si="1"/>
        <v>6</v>
      </c>
      <c r="K17" s="22">
        <f t="shared" si="2"/>
        <v>77</v>
      </c>
      <c r="L17">
        <f t="shared" si="3"/>
        <v>-1</v>
      </c>
      <c r="M17">
        <f t="shared" si="4"/>
        <v>204</v>
      </c>
      <c r="N17">
        <f t="shared" si="5"/>
        <v>0</v>
      </c>
      <c r="O17">
        <f t="shared" si="6"/>
        <v>116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6</v>
      </c>
      <c r="W17" s="15">
        <f t="shared" si="8"/>
        <v>193</v>
      </c>
      <c r="X17" s="10"/>
      <c r="Y17" s="9"/>
      <c r="Z17" s="15"/>
      <c r="AA17" s="15"/>
      <c r="AB17" s="15"/>
      <c r="AC17" s="9">
        <f t="shared" si="12"/>
        <v>13</v>
      </c>
      <c r="AD17" s="9">
        <f t="shared" si="13"/>
        <v>1697</v>
      </c>
      <c r="AE17" s="9">
        <f t="shared" si="9"/>
        <v>6</v>
      </c>
      <c r="AF17" s="9">
        <f t="shared" si="10"/>
        <v>193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21</v>
      </c>
      <c r="E18" s="15">
        <v>5</v>
      </c>
      <c r="F18" s="15">
        <v>168</v>
      </c>
      <c r="G18" s="10" t="s">
        <v>92</v>
      </c>
      <c r="H18" s="7">
        <f>VLOOKUP(G18,Names!$A$2:$C$99,2,FALSE)</f>
        <v>1768</v>
      </c>
      <c r="I18" s="22">
        <f t="shared" si="0"/>
        <v>22</v>
      </c>
      <c r="J18" s="22">
        <f t="shared" si="1"/>
        <v>5</v>
      </c>
      <c r="K18" s="22">
        <f t="shared" si="2"/>
        <v>138</v>
      </c>
      <c r="L18">
        <f t="shared" si="3"/>
        <v>-1</v>
      </c>
      <c r="M18">
        <f t="shared" si="4"/>
        <v>-83</v>
      </c>
      <c r="N18">
        <f t="shared" si="5"/>
        <v>0</v>
      </c>
      <c r="O18">
        <f t="shared" si="6"/>
        <v>30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5</v>
      </c>
      <c r="W18" s="15">
        <f t="shared" si="8"/>
        <v>168</v>
      </c>
      <c r="X18" s="10"/>
      <c r="Y18" s="9"/>
      <c r="Z18" s="15"/>
      <c r="AA18" s="15"/>
      <c r="AB18" s="15"/>
      <c r="AC18" s="9">
        <f t="shared" si="12"/>
        <v>21</v>
      </c>
      <c r="AD18" s="9">
        <f t="shared" si="13"/>
        <v>1685</v>
      </c>
      <c r="AE18" s="9">
        <f t="shared" si="9"/>
        <v>5</v>
      </c>
      <c r="AF18" s="9">
        <f t="shared" si="10"/>
        <v>168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2</v>
      </c>
      <c r="E19" s="15">
        <v>8</v>
      </c>
      <c r="F19" s="15">
        <v>413</v>
      </c>
      <c r="G19" s="10" t="s">
        <v>72</v>
      </c>
      <c r="H19" s="7">
        <f>VLOOKUP(G19,Names!$A$2:$C$99,2,FALSE)</f>
        <v>1856</v>
      </c>
      <c r="I19" s="22">
        <f t="shared" si="0"/>
        <v>1</v>
      </c>
      <c r="J19" s="22">
        <f t="shared" si="1"/>
        <v>9</v>
      </c>
      <c r="K19" s="22">
        <f t="shared" si="2"/>
        <v>591</v>
      </c>
      <c r="L19">
        <f t="shared" si="3"/>
        <v>1</v>
      </c>
      <c r="M19">
        <f t="shared" si="4"/>
        <v>-203</v>
      </c>
      <c r="N19">
        <f t="shared" si="5"/>
        <v>-1</v>
      </c>
      <c r="O19">
        <f t="shared" si="6"/>
        <v>-178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8</v>
      </c>
      <c r="W19" s="15">
        <f t="shared" si="8"/>
        <v>413</v>
      </c>
      <c r="X19" s="10"/>
      <c r="Y19" s="9"/>
      <c r="Z19" s="15"/>
      <c r="AA19" s="15"/>
      <c r="AB19" s="15"/>
      <c r="AC19" s="9">
        <f t="shared" si="12"/>
        <v>2</v>
      </c>
      <c r="AD19" s="9">
        <f t="shared" si="13"/>
        <v>1653</v>
      </c>
      <c r="AE19" s="9">
        <f t="shared" si="9"/>
        <v>8</v>
      </c>
      <c r="AF19" s="9">
        <f t="shared" si="10"/>
        <v>413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18</v>
      </c>
      <c r="E20" s="15">
        <v>6</v>
      </c>
      <c r="F20" s="15">
        <v>-91</v>
      </c>
      <c r="G20" s="10" t="s">
        <v>60</v>
      </c>
      <c r="H20" s="7">
        <f>VLOOKUP(G20,Names!$A$2:$C$99,2,FALSE)</f>
        <v>1731</v>
      </c>
      <c r="I20" s="22">
        <f t="shared" si="0"/>
        <v>20</v>
      </c>
      <c r="J20" s="22">
        <f t="shared" si="1"/>
        <v>5</v>
      </c>
      <c r="K20" s="22">
        <f t="shared" si="2"/>
        <v>199</v>
      </c>
      <c r="L20">
        <f t="shared" si="3"/>
        <v>-2</v>
      </c>
      <c r="M20">
        <f t="shared" si="4"/>
        <v>-90</v>
      </c>
      <c r="N20">
        <f t="shared" si="5"/>
        <v>1</v>
      </c>
      <c r="O20">
        <f t="shared" si="6"/>
        <v>-290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6</v>
      </c>
      <c r="W20" s="15">
        <f t="shared" si="8"/>
        <v>-91</v>
      </c>
      <c r="X20" s="10"/>
      <c r="Y20" s="9"/>
      <c r="Z20" s="15"/>
      <c r="AA20" s="15"/>
      <c r="AB20" s="15"/>
      <c r="AC20" s="9">
        <f t="shared" si="12"/>
        <v>18</v>
      </c>
      <c r="AD20" s="9">
        <f t="shared" si="13"/>
        <v>1641</v>
      </c>
      <c r="AE20" s="9">
        <f t="shared" si="9"/>
        <v>6</v>
      </c>
      <c r="AF20" s="9">
        <f t="shared" si="10"/>
        <v>-91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38</v>
      </c>
      <c r="E21" s="15">
        <v>4</v>
      </c>
      <c r="F21" s="15">
        <v>-129</v>
      </c>
      <c r="G21" s="10" t="s">
        <v>10</v>
      </c>
      <c r="H21" s="7">
        <f>VLOOKUP(G21,Names!$A$2:$C$99,2,FALSE)</f>
        <v>1594</v>
      </c>
      <c r="I21" s="22">
        <f t="shared" si="0"/>
        <v>37</v>
      </c>
      <c r="J21" s="22">
        <f t="shared" si="1"/>
        <v>4</v>
      </c>
      <c r="K21" s="22">
        <f t="shared" si="2"/>
        <v>-127</v>
      </c>
      <c r="L21">
        <f t="shared" si="3"/>
        <v>1</v>
      </c>
      <c r="M21">
        <f t="shared" si="4"/>
        <v>34</v>
      </c>
      <c r="N21">
        <f t="shared" si="5"/>
        <v>0</v>
      </c>
      <c r="O21">
        <f t="shared" si="6"/>
        <v>-2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4</v>
      </c>
      <c r="W21" s="15">
        <f t="shared" si="8"/>
        <v>-129</v>
      </c>
      <c r="X21" s="10"/>
      <c r="Y21" s="9"/>
      <c r="Z21" s="15"/>
      <c r="AA21" s="15"/>
      <c r="AB21" s="15"/>
      <c r="AC21" s="9">
        <f t="shared" si="12"/>
        <v>38</v>
      </c>
      <c r="AD21" s="9">
        <f t="shared" si="13"/>
        <v>1628</v>
      </c>
      <c r="AE21" s="9">
        <f t="shared" si="9"/>
        <v>4</v>
      </c>
      <c r="AF21" s="9">
        <f t="shared" si="10"/>
        <v>-129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26</v>
      </c>
      <c r="E22" s="15">
        <v>5</v>
      </c>
      <c r="F22" s="15">
        <v>50</v>
      </c>
      <c r="G22" s="10" t="s">
        <v>11</v>
      </c>
      <c r="H22" s="7">
        <f>VLOOKUP(G22,Names!$A$2:$C$99,2,FALSE)</f>
        <v>1368</v>
      </c>
      <c r="I22" s="22">
        <f t="shared" si="0"/>
        <v>25</v>
      </c>
      <c r="J22" s="22">
        <f t="shared" si="1"/>
        <v>5</v>
      </c>
      <c r="K22" s="22">
        <f t="shared" si="2"/>
        <v>91</v>
      </c>
      <c r="L22">
        <f t="shared" si="3"/>
        <v>1</v>
      </c>
      <c r="M22">
        <f t="shared" si="4"/>
        <v>242</v>
      </c>
      <c r="N22">
        <f t="shared" si="5"/>
        <v>0</v>
      </c>
      <c r="O22">
        <f t="shared" si="6"/>
        <v>-41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5</v>
      </c>
      <c r="W22" s="15">
        <f t="shared" si="8"/>
        <v>50</v>
      </c>
      <c r="X22" s="10"/>
      <c r="Y22" s="9"/>
      <c r="Z22" s="15"/>
      <c r="AA22" s="15"/>
      <c r="AB22" s="15"/>
      <c r="AC22" s="9">
        <f t="shared" si="12"/>
        <v>26</v>
      </c>
      <c r="AD22" s="9">
        <f t="shared" si="13"/>
        <v>1610</v>
      </c>
      <c r="AE22" s="9">
        <f t="shared" si="9"/>
        <v>5</v>
      </c>
      <c r="AF22" s="9">
        <f t="shared" si="10"/>
        <v>50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33</v>
      </c>
      <c r="E23" s="15">
        <v>4</v>
      </c>
      <c r="F23" s="15">
        <v>172</v>
      </c>
      <c r="G23" s="10" t="s">
        <v>58</v>
      </c>
      <c r="H23" s="7">
        <f>VLOOKUP(G23,Names!$A$2:$C$99,2,FALSE)</f>
        <v>1420</v>
      </c>
      <c r="I23" s="22">
        <f t="shared" si="0"/>
        <v>35</v>
      </c>
      <c r="J23" s="22">
        <f t="shared" si="1"/>
        <v>4</v>
      </c>
      <c r="K23" s="22">
        <f t="shared" si="2"/>
        <v>-88</v>
      </c>
      <c r="L23">
        <f t="shared" si="3"/>
        <v>-2</v>
      </c>
      <c r="M23">
        <f t="shared" si="4"/>
        <v>182</v>
      </c>
      <c r="N23">
        <f t="shared" si="5"/>
        <v>0</v>
      </c>
      <c r="O23">
        <f t="shared" si="6"/>
        <v>260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4</v>
      </c>
      <c r="W23" s="15">
        <f t="shared" si="8"/>
        <v>172</v>
      </c>
      <c r="X23" s="10"/>
      <c r="Y23" s="9"/>
      <c r="Z23" s="15"/>
      <c r="AA23" s="15"/>
      <c r="AB23" s="15"/>
      <c r="AC23" s="9">
        <f t="shared" si="12"/>
        <v>33</v>
      </c>
      <c r="AD23" s="9">
        <f t="shared" si="13"/>
        <v>1602</v>
      </c>
      <c r="AE23" s="9">
        <f t="shared" si="9"/>
        <v>4</v>
      </c>
      <c r="AF23" s="9">
        <f t="shared" si="10"/>
        <v>172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37</v>
      </c>
      <c r="E24" s="15">
        <v>4</v>
      </c>
      <c r="F24" s="15">
        <v>-127</v>
      </c>
      <c r="G24" s="10" t="s">
        <v>100</v>
      </c>
      <c r="H24" s="7">
        <f>VLOOKUP(G24,Names!$A$2:$C$99,2,FALSE)</f>
        <v>1628</v>
      </c>
      <c r="I24" s="22">
        <f t="shared" si="0"/>
        <v>38</v>
      </c>
      <c r="J24" s="22">
        <f t="shared" si="1"/>
        <v>4</v>
      </c>
      <c r="K24" s="22">
        <f t="shared" si="2"/>
        <v>-129</v>
      </c>
      <c r="L24">
        <f t="shared" si="3"/>
        <v>-1</v>
      </c>
      <c r="M24">
        <f t="shared" si="4"/>
        <v>-34</v>
      </c>
      <c r="N24">
        <f t="shared" si="5"/>
        <v>0</v>
      </c>
      <c r="O24">
        <f t="shared" si="6"/>
        <v>2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4</v>
      </c>
      <c r="W24" s="15">
        <f t="shared" si="8"/>
        <v>-127</v>
      </c>
      <c r="X24" s="10"/>
      <c r="Y24" s="9"/>
      <c r="Z24" s="15"/>
      <c r="AA24" s="15"/>
      <c r="AB24" s="15"/>
      <c r="AC24" s="9">
        <f t="shared" si="12"/>
        <v>37</v>
      </c>
      <c r="AD24" s="9">
        <f t="shared" si="13"/>
        <v>1594</v>
      </c>
      <c r="AE24" s="9">
        <f t="shared" si="9"/>
        <v>4</v>
      </c>
      <c r="AF24" s="9">
        <f t="shared" si="10"/>
        <v>-127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28</v>
      </c>
      <c r="E25" s="15">
        <v>5</v>
      </c>
      <c r="F25" s="15">
        <v>18</v>
      </c>
      <c r="G25" s="10" t="s">
        <v>70</v>
      </c>
      <c r="H25" s="7">
        <f>VLOOKUP(G25,Names!$A$2:$C$99,2,FALSE)</f>
        <v>1571</v>
      </c>
      <c r="I25" s="22">
        <f t="shared" si="0"/>
        <v>27</v>
      </c>
      <c r="J25" s="22">
        <f t="shared" si="1"/>
        <v>5</v>
      </c>
      <c r="K25" s="22">
        <f t="shared" si="2"/>
        <v>33</v>
      </c>
      <c r="L25">
        <f t="shared" si="3"/>
        <v>1</v>
      </c>
      <c r="M25">
        <f t="shared" si="4"/>
        <v>8</v>
      </c>
      <c r="N25">
        <f t="shared" si="5"/>
        <v>0</v>
      </c>
      <c r="O25">
        <f t="shared" si="6"/>
        <v>-15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5</v>
      </c>
      <c r="W25" s="15">
        <f t="shared" si="8"/>
        <v>18</v>
      </c>
      <c r="X25" s="10"/>
      <c r="Y25" s="9"/>
      <c r="Z25" s="15"/>
      <c r="AA25" s="15"/>
      <c r="AB25" s="15"/>
      <c r="AC25" s="9">
        <f t="shared" si="12"/>
        <v>28</v>
      </c>
      <c r="AD25" s="9">
        <f t="shared" si="13"/>
        <v>1579</v>
      </c>
      <c r="AE25" s="9">
        <f t="shared" si="9"/>
        <v>5</v>
      </c>
      <c r="AF25" s="9">
        <f t="shared" si="10"/>
        <v>18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27</v>
      </c>
      <c r="E26" s="15">
        <v>5</v>
      </c>
      <c r="F26" s="15">
        <v>33</v>
      </c>
      <c r="G26" s="10" t="s">
        <v>61</v>
      </c>
      <c r="H26" s="7">
        <f>VLOOKUP(G26,Names!$A$2:$C$99,2,FALSE)</f>
        <v>1579</v>
      </c>
      <c r="I26" s="22">
        <f t="shared" si="0"/>
        <v>28</v>
      </c>
      <c r="J26" s="22">
        <f t="shared" si="1"/>
        <v>5</v>
      </c>
      <c r="K26" s="22">
        <f t="shared" si="2"/>
        <v>18</v>
      </c>
      <c r="L26">
        <f t="shared" si="3"/>
        <v>-1</v>
      </c>
      <c r="M26">
        <f t="shared" si="4"/>
        <v>-8</v>
      </c>
      <c r="N26">
        <f t="shared" si="5"/>
        <v>0</v>
      </c>
      <c r="O26">
        <f t="shared" si="6"/>
        <v>15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5</v>
      </c>
      <c r="W26" s="15">
        <f t="shared" si="8"/>
        <v>33</v>
      </c>
      <c r="X26" s="10"/>
      <c r="Y26" s="9"/>
      <c r="Z26" s="15"/>
      <c r="AA26" s="15"/>
      <c r="AB26" s="15"/>
      <c r="AC26" s="9">
        <f t="shared" si="12"/>
        <v>27</v>
      </c>
      <c r="AD26" s="9">
        <f t="shared" si="13"/>
        <v>1571</v>
      </c>
      <c r="AE26" s="9">
        <f t="shared" si="9"/>
        <v>5</v>
      </c>
      <c r="AF26" s="9">
        <f t="shared" si="10"/>
        <v>33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6</v>
      </c>
      <c r="E27" s="15">
        <v>7</v>
      </c>
      <c r="F27" s="15">
        <v>433</v>
      </c>
      <c r="G27" s="10" t="s">
        <v>1</v>
      </c>
      <c r="H27" s="7">
        <f>VLOOKUP(G27,Names!$A$2:$C$99,2,FALSE)</f>
        <v>1996</v>
      </c>
      <c r="I27" s="22">
        <f t="shared" si="0"/>
        <v>10</v>
      </c>
      <c r="J27" s="22">
        <f t="shared" si="1"/>
        <v>6</v>
      </c>
      <c r="K27" s="22">
        <f t="shared" si="2"/>
        <v>689</v>
      </c>
      <c r="L27">
        <f t="shared" si="3"/>
        <v>-4</v>
      </c>
      <c r="M27">
        <f t="shared" si="4"/>
        <v>-429</v>
      </c>
      <c r="N27">
        <f t="shared" si="5"/>
        <v>1</v>
      </c>
      <c r="O27">
        <f t="shared" si="6"/>
        <v>-256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7</v>
      </c>
      <c r="W27" s="15">
        <f t="shared" si="8"/>
        <v>433</v>
      </c>
      <c r="X27" s="10"/>
      <c r="Y27" s="9"/>
      <c r="Z27" s="15"/>
      <c r="AA27" s="15"/>
      <c r="AB27" s="15"/>
      <c r="AC27" s="9">
        <f t="shared" si="12"/>
        <v>6</v>
      </c>
      <c r="AD27" s="9">
        <f t="shared" si="13"/>
        <v>1567</v>
      </c>
      <c r="AE27" s="9">
        <f t="shared" si="9"/>
        <v>7</v>
      </c>
      <c r="AF27" s="9">
        <f t="shared" si="10"/>
        <v>433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17</v>
      </c>
      <c r="E28" s="15">
        <v>6</v>
      </c>
      <c r="F28" s="15">
        <v>-91</v>
      </c>
      <c r="G28" s="10" t="s">
        <v>31</v>
      </c>
      <c r="H28" s="7">
        <f>VLOOKUP(G28,Names!$A$2:$C$99,2,FALSE)</f>
        <v>1876</v>
      </c>
      <c r="I28" s="22">
        <f t="shared" si="0"/>
        <v>15</v>
      </c>
      <c r="J28" s="22">
        <f t="shared" si="1"/>
        <v>6</v>
      </c>
      <c r="K28" s="22">
        <f t="shared" si="2"/>
        <v>61</v>
      </c>
      <c r="L28">
        <f t="shared" si="3"/>
        <v>2</v>
      </c>
      <c r="M28">
        <f t="shared" si="4"/>
        <v>-340</v>
      </c>
      <c r="N28">
        <f t="shared" si="5"/>
        <v>0</v>
      </c>
      <c r="O28">
        <f t="shared" si="6"/>
        <v>-152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6</v>
      </c>
      <c r="W28" s="15">
        <f t="shared" si="8"/>
        <v>-91</v>
      </c>
      <c r="X28" s="10"/>
      <c r="Y28" s="9"/>
      <c r="Z28" s="15"/>
      <c r="AA28" s="15"/>
      <c r="AB28" s="15"/>
      <c r="AC28" s="9">
        <f t="shared" si="12"/>
        <v>17</v>
      </c>
      <c r="AD28" s="9">
        <f t="shared" si="13"/>
        <v>1536</v>
      </c>
      <c r="AE28" s="9">
        <f t="shared" si="9"/>
        <v>6</v>
      </c>
      <c r="AF28" s="9">
        <f t="shared" si="10"/>
        <v>-91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40</v>
      </c>
      <c r="E29" s="15">
        <v>4</v>
      </c>
      <c r="F29" s="15">
        <v>-221</v>
      </c>
      <c r="G29" s="10" t="s">
        <v>37</v>
      </c>
      <c r="H29" s="7">
        <f>VLOOKUP(G29,Names!$A$2:$C$99,2,FALSE)</f>
        <v>1486</v>
      </c>
      <c r="I29" s="22">
        <f t="shared" si="0"/>
        <v>39</v>
      </c>
      <c r="J29" s="22">
        <f t="shared" si="1"/>
        <v>4</v>
      </c>
      <c r="K29" s="22">
        <f t="shared" si="2"/>
        <v>-173</v>
      </c>
      <c r="L29">
        <f t="shared" si="3"/>
        <v>1</v>
      </c>
      <c r="M29">
        <f t="shared" si="4"/>
        <v>39</v>
      </c>
      <c r="N29">
        <f t="shared" si="5"/>
        <v>0</v>
      </c>
      <c r="O29">
        <f t="shared" si="6"/>
        <v>-48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4</v>
      </c>
      <c r="W29" s="15">
        <f t="shared" si="8"/>
        <v>-221</v>
      </c>
      <c r="X29" s="10"/>
      <c r="Y29" s="9"/>
      <c r="Z29" s="15"/>
      <c r="AA29" s="15"/>
      <c r="AB29" s="15"/>
      <c r="AC29" s="9">
        <f t="shared" si="12"/>
        <v>40</v>
      </c>
      <c r="AD29" s="9">
        <f t="shared" si="13"/>
        <v>1525</v>
      </c>
      <c r="AE29" s="9">
        <f t="shared" si="9"/>
        <v>4</v>
      </c>
      <c r="AF29" s="9">
        <f t="shared" si="10"/>
        <v>-221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16</v>
      </c>
      <c r="E30" s="15">
        <v>6</v>
      </c>
      <c r="F30" s="15">
        <v>25</v>
      </c>
      <c r="G30" s="10" t="s">
        <v>93</v>
      </c>
      <c r="H30" s="7">
        <f>VLOOKUP(G30,Names!$A$2:$C$99,2,FALSE)</f>
        <v>1470</v>
      </c>
      <c r="I30" s="22">
        <f t="shared" si="0"/>
        <v>19</v>
      </c>
      <c r="J30" s="22">
        <f t="shared" si="1"/>
        <v>6</v>
      </c>
      <c r="K30" s="22">
        <f t="shared" si="2"/>
        <v>-113</v>
      </c>
      <c r="L30">
        <f t="shared" si="3"/>
        <v>-3</v>
      </c>
      <c r="M30">
        <f t="shared" si="4"/>
        <v>43</v>
      </c>
      <c r="N30">
        <f t="shared" si="5"/>
        <v>0</v>
      </c>
      <c r="O30">
        <f t="shared" si="6"/>
        <v>138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6</v>
      </c>
      <c r="W30" s="15">
        <f t="shared" si="8"/>
        <v>25</v>
      </c>
      <c r="X30" s="10"/>
      <c r="Y30" s="9"/>
      <c r="Z30" s="15"/>
      <c r="AA30" s="15"/>
      <c r="AB30" s="15"/>
      <c r="AC30" s="9">
        <f t="shared" si="12"/>
        <v>16</v>
      </c>
      <c r="AD30" s="9">
        <f t="shared" si="13"/>
        <v>1513</v>
      </c>
      <c r="AE30" s="9">
        <f t="shared" si="9"/>
        <v>6</v>
      </c>
      <c r="AF30" s="9">
        <f t="shared" si="10"/>
        <v>25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14</v>
      </c>
      <c r="E31" s="15">
        <v>6</v>
      </c>
      <c r="F31" s="15">
        <v>77</v>
      </c>
      <c r="G31" s="10" t="s">
        <v>90</v>
      </c>
      <c r="H31" s="7">
        <f>VLOOKUP(G31,Names!$A$2:$C$99,2,FALSE)</f>
        <v>1697</v>
      </c>
      <c r="I31" s="22">
        <f t="shared" si="0"/>
        <v>13</v>
      </c>
      <c r="J31" s="22">
        <f t="shared" si="1"/>
        <v>6</v>
      </c>
      <c r="K31" s="22">
        <f t="shared" si="2"/>
        <v>193</v>
      </c>
      <c r="L31">
        <f t="shared" si="3"/>
        <v>1</v>
      </c>
      <c r="M31">
        <f t="shared" si="4"/>
        <v>-204</v>
      </c>
      <c r="N31">
        <f t="shared" si="5"/>
        <v>0</v>
      </c>
      <c r="O31">
        <f t="shared" si="6"/>
        <v>-116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6</v>
      </c>
      <c r="W31" s="15">
        <f t="shared" si="8"/>
        <v>77</v>
      </c>
      <c r="X31" s="10"/>
      <c r="Y31" s="9"/>
      <c r="Z31" s="15"/>
      <c r="AA31" s="15"/>
      <c r="AB31" s="15"/>
      <c r="AC31" s="9">
        <f t="shared" si="12"/>
        <v>14</v>
      </c>
      <c r="AD31" s="9">
        <f t="shared" si="13"/>
        <v>1493</v>
      </c>
      <c r="AE31" s="9">
        <f t="shared" si="9"/>
        <v>6</v>
      </c>
      <c r="AF31" s="9">
        <f t="shared" si="10"/>
        <v>77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4</v>
      </c>
      <c r="F32" s="15">
        <v>-173</v>
      </c>
      <c r="G32" s="10" t="s">
        <v>81</v>
      </c>
      <c r="H32" s="7">
        <f>VLOOKUP(G32,Names!$A$2:$C$99,2,FALSE)</f>
        <v>1525</v>
      </c>
      <c r="I32" s="22">
        <f t="shared" si="0"/>
        <v>40</v>
      </c>
      <c r="J32" s="22">
        <f t="shared" si="1"/>
        <v>4</v>
      </c>
      <c r="K32" s="22">
        <f t="shared" si="2"/>
        <v>-221</v>
      </c>
      <c r="L32">
        <f t="shared" si="3"/>
        <v>-1</v>
      </c>
      <c r="M32">
        <f t="shared" si="4"/>
        <v>-39</v>
      </c>
      <c r="N32">
        <f t="shared" si="5"/>
        <v>0</v>
      </c>
      <c r="O32">
        <f t="shared" si="6"/>
        <v>48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4</v>
      </c>
      <c r="W32" s="15">
        <f t="shared" si="8"/>
        <v>-173</v>
      </c>
      <c r="X32" s="10"/>
      <c r="Y32" s="9"/>
      <c r="Z32" s="15"/>
      <c r="AA32" s="15"/>
      <c r="AB32" s="15"/>
      <c r="AC32" s="9">
        <f t="shared" si="12"/>
        <v>39</v>
      </c>
      <c r="AD32" s="9">
        <f t="shared" si="13"/>
        <v>1486</v>
      </c>
      <c r="AE32" s="9">
        <f t="shared" si="9"/>
        <v>4</v>
      </c>
      <c r="AF32" s="9">
        <f t="shared" si="10"/>
        <v>-173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30</v>
      </c>
      <c r="E33" s="15">
        <v>5</v>
      </c>
      <c r="F33" s="15">
        <v>-149</v>
      </c>
      <c r="G33" s="10" t="s">
        <v>27</v>
      </c>
      <c r="H33" s="7">
        <f>VLOOKUP(G33,Names!$A$2:$C$99,2,FALSE)</f>
        <v>1448</v>
      </c>
      <c r="I33" s="22">
        <f t="shared" si="0"/>
        <v>29</v>
      </c>
      <c r="J33" s="22">
        <f t="shared" si="1"/>
        <v>5</v>
      </c>
      <c r="K33" s="22">
        <f t="shared" si="2"/>
        <v>-116</v>
      </c>
      <c r="L33">
        <f t="shared" si="3"/>
        <v>1</v>
      </c>
      <c r="M33">
        <f t="shared" si="4"/>
        <v>31</v>
      </c>
      <c r="N33">
        <f t="shared" si="5"/>
        <v>0</v>
      </c>
      <c r="O33">
        <f t="shared" si="6"/>
        <v>-33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5</v>
      </c>
      <c r="W33" s="15">
        <f t="shared" si="8"/>
        <v>-149</v>
      </c>
      <c r="X33" s="10"/>
      <c r="Y33" s="9"/>
      <c r="Z33" s="15"/>
      <c r="AA33" s="15"/>
      <c r="AB33" s="15"/>
      <c r="AC33" s="9">
        <f t="shared" si="12"/>
        <v>30</v>
      </c>
      <c r="AD33" s="9">
        <f t="shared" si="13"/>
        <v>1479</v>
      </c>
      <c r="AE33" s="9">
        <f t="shared" si="9"/>
        <v>5</v>
      </c>
      <c r="AF33" s="9">
        <f t="shared" si="10"/>
        <v>-149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32</v>
      </c>
      <c r="E34" s="15">
        <v>5</v>
      </c>
      <c r="F34" s="15">
        <v>-313</v>
      </c>
      <c r="G34" s="10" t="s">
        <v>24</v>
      </c>
      <c r="H34" s="7">
        <f>VLOOKUP(G34,Names!$A$2:$C$99,2,FALSE)</f>
        <v>1433</v>
      </c>
      <c r="I34" s="22">
        <f t="shared" si="0"/>
        <v>31</v>
      </c>
      <c r="J34" s="22">
        <f t="shared" si="1"/>
        <v>5</v>
      </c>
      <c r="K34" s="22">
        <f t="shared" si="2"/>
        <v>-203</v>
      </c>
      <c r="L34">
        <f t="shared" si="3"/>
        <v>1</v>
      </c>
      <c r="M34">
        <f t="shared" si="4"/>
        <v>43</v>
      </c>
      <c r="N34">
        <f t="shared" si="5"/>
        <v>0</v>
      </c>
      <c r="O34">
        <f t="shared" si="6"/>
        <v>-110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5</v>
      </c>
      <c r="W34" s="15">
        <f t="shared" si="8"/>
        <v>-313</v>
      </c>
      <c r="X34" s="10"/>
      <c r="Y34" s="9"/>
      <c r="Z34" s="15"/>
      <c r="AA34" s="15"/>
      <c r="AB34" s="15"/>
      <c r="AC34" s="9">
        <f t="shared" si="12"/>
        <v>32</v>
      </c>
      <c r="AD34" s="9">
        <f t="shared" si="13"/>
        <v>1476</v>
      </c>
      <c r="AE34" s="9">
        <f t="shared" si="9"/>
        <v>5</v>
      </c>
      <c r="AF34" s="9">
        <f t="shared" si="10"/>
        <v>-313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3</v>
      </c>
      <c r="F35" s="15">
        <v>-339</v>
      </c>
      <c r="G35" s="10" t="s">
        <v>38</v>
      </c>
      <c r="H35" s="7">
        <f>VLOOKUP(G35,Names!$A$2:$C$99,2,FALSE)</f>
        <v>1442</v>
      </c>
      <c r="I35" s="22">
        <f t="shared" si="0"/>
        <v>52</v>
      </c>
      <c r="J35" s="22">
        <f t="shared" si="1"/>
        <v>0</v>
      </c>
      <c r="K35" s="22">
        <f t="shared" si="2"/>
        <v>-517</v>
      </c>
      <c r="L35">
        <f t="shared" ref="L35:L54" si="14">D35-I35</f>
        <v>-4</v>
      </c>
      <c r="M35">
        <f t="shared" ref="M35:M54" si="15">B35-H35</f>
        <v>33</v>
      </c>
      <c r="N35">
        <f t="shared" ref="N35:N54" si="16">E35-J35</f>
        <v>3</v>
      </c>
      <c r="O35">
        <f t="shared" ref="O35:O54" si="17">F35-K35</f>
        <v>178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-339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-339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19</v>
      </c>
      <c r="E36" s="15">
        <v>6</v>
      </c>
      <c r="F36" s="15">
        <v>-113</v>
      </c>
      <c r="G36" s="10" t="s">
        <v>28</v>
      </c>
      <c r="H36" s="7">
        <f>VLOOKUP(G36,Names!$A$2:$C$99,2,FALSE)</f>
        <v>1513</v>
      </c>
      <c r="I36" s="22">
        <f t="shared" si="0"/>
        <v>16</v>
      </c>
      <c r="J36" s="22">
        <f t="shared" si="1"/>
        <v>6</v>
      </c>
      <c r="K36" s="22">
        <f t="shared" si="2"/>
        <v>25</v>
      </c>
      <c r="L36">
        <f t="shared" si="14"/>
        <v>3</v>
      </c>
      <c r="M36">
        <f t="shared" si="15"/>
        <v>-43</v>
      </c>
      <c r="N36">
        <f t="shared" si="16"/>
        <v>0</v>
      </c>
      <c r="O36">
        <f t="shared" si="17"/>
        <v>-138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6</v>
      </c>
      <c r="W36" s="15">
        <f t="shared" si="19"/>
        <v>-113</v>
      </c>
      <c r="X36" s="10"/>
      <c r="Y36" s="9"/>
      <c r="Z36" s="15"/>
      <c r="AA36" s="15"/>
      <c r="AB36" s="15"/>
      <c r="AC36" s="9">
        <f t="shared" si="12"/>
        <v>19</v>
      </c>
      <c r="AD36" s="9">
        <f t="shared" si="13"/>
        <v>1470</v>
      </c>
      <c r="AE36" s="9">
        <f t="shared" si="20"/>
        <v>6</v>
      </c>
      <c r="AF36" s="9">
        <f t="shared" si="21"/>
        <v>-113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29</v>
      </c>
      <c r="E37" s="15">
        <v>5</v>
      </c>
      <c r="F37" s="15">
        <v>-116</v>
      </c>
      <c r="G37" s="10" t="s">
        <v>88</v>
      </c>
      <c r="H37" s="7">
        <f>VLOOKUP(G37,Names!$A$2:$C$99,2,FALSE)</f>
        <v>1479</v>
      </c>
      <c r="I37" s="22">
        <f t="shared" si="0"/>
        <v>30</v>
      </c>
      <c r="J37" s="22">
        <f t="shared" si="1"/>
        <v>5</v>
      </c>
      <c r="K37" s="22">
        <f t="shared" si="2"/>
        <v>-149</v>
      </c>
      <c r="L37">
        <f t="shared" si="14"/>
        <v>-1</v>
      </c>
      <c r="M37">
        <f t="shared" si="15"/>
        <v>-31</v>
      </c>
      <c r="N37">
        <f t="shared" si="16"/>
        <v>0</v>
      </c>
      <c r="O37">
        <f t="shared" si="17"/>
        <v>33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5</v>
      </c>
      <c r="W37" s="15">
        <f t="shared" si="19"/>
        <v>-116</v>
      </c>
      <c r="X37" s="10"/>
      <c r="Y37" s="9"/>
      <c r="Z37" s="15"/>
      <c r="AA37" s="15"/>
      <c r="AB37" s="15"/>
      <c r="AC37" s="9">
        <f t="shared" si="12"/>
        <v>29</v>
      </c>
      <c r="AD37" s="9">
        <f t="shared" si="13"/>
        <v>1448</v>
      </c>
      <c r="AE37" s="9">
        <f t="shared" si="20"/>
        <v>5</v>
      </c>
      <c r="AF37" s="9">
        <f t="shared" si="21"/>
        <v>-116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42</v>
      </c>
      <c r="E38" s="15">
        <v>4</v>
      </c>
      <c r="F38" s="15">
        <v>-360</v>
      </c>
      <c r="G38" s="10" t="s">
        <v>48</v>
      </c>
      <c r="H38" s="7">
        <f>VLOOKUP(G38,Names!$A$2:$C$99,2,FALSE)</f>
        <v>1341</v>
      </c>
      <c r="I38" s="22">
        <f t="shared" si="0"/>
        <v>41</v>
      </c>
      <c r="J38" s="22">
        <f t="shared" si="1"/>
        <v>4</v>
      </c>
      <c r="K38" s="22">
        <f t="shared" si="2"/>
        <v>-354</v>
      </c>
      <c r="L38">
        <f t="shared" si="14"/>
        <v>1</v>
      </c>
      <c r="M38">
        <f t="shared" si="15"/>
        <v>103</v>
      </c>
      <c r="N38">
        <f t="shared" si="16"/>
        <v>0</v>
      </c>
      <c r="O38">
        <f t="shared" si="17"/>
        <v>-6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4</v>
      </c>
      <c r="W38" s="15">
        <f t="shared" si="19"/>
        <v>-360</v>
      </c>
      <c r="X38" s="10"/>
      <c r="Y38" s="9"/>
      <c r="Z38" s="15"/>
      <c r="AA38" s="15"/>
      <c r="AB38" s="15"/>
      <c r="AC38" s="9">
        <f t="shared" si="12"/>
        <v>42</v>
      </c>
      <c r="AD38" s="9">
        <f t="shared" si="13"/>
        <v>1444</v>
      </c>
      <c r="AE38" s="9">
        <f t="shared" si="20"/>
        <v>4</v>
      </c>
      <c r="AF38" s="9">
        <f t="shared" si="21"/>
        <v>-360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0</v>
      </c>
      <c r="F39" s="15">
        <v>-517</v>
      </c>
      <c r="G39" s="10" t="s">
        <v>43</v>
      </c>
      <c r="H39" s="7">
        <f>VLOOKUP(G39,Names!$A$2:$C$99,2,FALSE)</f>
        <v>1475</v>
      </c>
      <c r="I39" s="22">
        <f t="shared" si="0"/>
        <v>48</v>
      </c>
      <c r="J39" s="22">
        <f t="shared" si="1"/>
        <v>3</v>
      </c>
      <c r="K39" s="22">
        <f t="shared" si="2"/>
        <v>-339</v>
      </c>
      <c r="L39">
        <f t="shared" si="14"/>
        <v>4</v>
      </c>
      <c r="M39">
        <f t="shared" si="15"/>
        <v>-33</v>
      </c>
      <c r="N39">
        <f t="shared" si="16"/>
        <v>-3</v>
      </c>
      <c r="O39">
        <f t="shared" si="17"/>
        <v>-178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-517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0</v>
      </c>
      <c r="AF39" s="9">
        <f t="shared" si="21"/>
        <v>-517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31</v>
      </c>
      <c r="E40" s="15">
        <v>5</v>
      </c>
      <c r="F40" s="15">
        <v>-203</v>
      </c>
      <c r="G40" s="10" t="s">
        <v>69</v>
      </c>
      <c r="H40" s="7">
        <f>VLOOKUP(G40,Names!$A$2:$C$99,2,FALSE)</f>
        <v>1476</v>
      </c>
      <c r="I40" s="22">
        <f t="shared" si="0"/>
        <v>32</v>
      </c>
      <c r="J40" s="22">
        <f t="shared" si="1"/>
        <v>5</v>
      </c>
      <c r="K40" s="22">
        <f t="shared" si="2"/>
        <v>-313</v>
      </c>
      <c r="L40">
        <f t="shared" si="14"/>
        <v>-1</v>
      </c>
      <c r="M40">
        <f t="shared" si="15"/>
        <v>-43</v>
      </c>
      <c r="N40">
        <f t="shared" si="16"/>
        <v>0</v>
      </c>
      <c r="O40">
        <f t="shared" si="17"/>
        <v>110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5</v>
      </c>
      <c r="W40" s="15">
        <f t="shared" si="19"/>
        <v>-203</v>
      </c>
      <c r="X40" s="10"/>
      <c r="Y40" s="9"/>
      <c r="Z40" s="15"/>
      <c r="AA40" s="15"/>
      <c r="AB40" s="15"/>
      <c r="AC40" s="9">
        <f t="shared" si="12"/>
        <v>31</v>
      </c>
      <c r="AD40" s="9">
        <f t="shared" si="13"/>
        <v>1433</v>
      </c>
      <c r="AE40" s="9">
        <f t="shared" si="20"/>
        <v>5</v>
      </c>
      <c r="AF40" s="9">
        <f t="shared" si="21"/>
        <v>-203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35</v>
      </c>
      <c r="E41" s="15">
        <v>4</v>
      </c>
      <c r="F41" s="15">
        <v>-88</v>
      </c>
      <c r="G41" s="10" t="s">
        <v>63</v>
      </c>
      <c r="H41" s="7">
        <f>VLOOKUP(G41,Names!$A$2:$C$99,2,FALSE)</f>
        <v>1602</v>
      </c>
      <c r="I41" s="22">
        <f t="shared" si="0"/>
        <v>33</v>
      </c>
      <c r="J41" s="22">
        <f t="shared" si="1"/>
        <v>4</v>
      </c>
      <c r="K41" s="22">
        <f t="shared" si="2"/>
        <v>172</v>
      </c>
      <c r="L41">
        <f t="shared" si="14"/>
        <v>2</v>
      </c>
      <c r="M41">
        <f t="shared" si="15"/>
        <v>-182</v>
      </c>
      <c r="N41">
        <f t="shared" si="16"/>
        <v>0</v>
      </c>
      <c r="O41">
        <f t="shared" si="17"/>
        <v>-260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4</v>
      </c>
      <c r="W41" s="15">
        <f t="shared" si="19"/>
        <v>-88</v>
      </c>
      <c r="X41" s="10"/>
      <c r="Y41" s="9"/>
      <c r="Z41" s="9"/>
      <c r="AA41" s="9"/>
      <c r="AB41" s="9"/>
      <c r="AC41" s="9">
        <f t="shared" si="12"/>
        <v>35</v>
      </c>
      <c r="AD41" s="9">
        <f t="shared" si="13"/>
        <v>1420</v>
      </c>
      <c r="AE41" s="9">
        <f t="shared" si="20"/>
        <v>4</v>
      </c>
      <c r="AF41" s="9">
        <f t="shared" si="21"/>
        <v>-88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8</v>
      </c>
      <c r="E42" s="15">
        <v>7</v>
      </c>
      <c r="F42" s="15">
        <v>249</v>
      </c>
      <c r="G42" s="10" t="s">
        <v>42</v>
      </c>
      <c r="H42" s="7">
        <f>VLOOKUP(G42,Names!$A$2:$C$99,2,FALSE)</f>
        <v>1376</v>
      </c>
      <c r="I42" s="22">
        <f t="shared" si="0"/>
        <v>9</v>
      </c>
      <c r="J42" s="22">
        <f t="shared" si="1"/>
        <v>7</v>
      </c>
      <c r="K42" s="22">
        <f t="shared" si="2"/>
        <v>-133</v>
      </c>
      <c r="L42">
        <f t="shared" si="14"/>
        <v>-1</v>
      </c>
      <c r="M42">
        <f t="shared" si="15"/>
        <v>36</v>
      </c>
      <c r="N42">
        <f t="shared" si="16"/>
        <v>0</v>
      </c>
      <c r="O42">
        <f t="shared" si="17"/>
        <v>382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7</v>
      </c>
      <c r="W42" s="15">
        <f t="shared" si="19"/>
        <v>249</v>
      </c>
      <c r="X42" s="10"/>
      <c r="Y42" s="9"/>
      <c r="Z42" s="15"/>
      <c r="AA42" s="15"/>
      <c r="AB42" s="15"/>
      <c r="AC42" s="9">
        <f t="shared" si="12"/>
        <v>8</v>
      </c>
      <c r="AD42" s="9">
        <f t="shared" si="13"/>
        <v>1412</v>
      </c>
      <c r="AE42" s="9">
        <f t="shared" si="20"/>
        <v>7</v>
      </c>
      <c r="AF42" s="9">
        <f t="shared" si="21"/>
        <v>249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23</v>
      </c>
      <c r="E43" s="15">
        <v>5</v>
      </c>
      <c r="F43" s="15">
        <v>122</v>
      </c>
      <c r="G43" s="10" t="s">
        <v>33</v>
      </c>
      <c r="H43" s="7">
        <f>VLOOKUP(G43,Names!$A$2:$C$99,2,FALSE)</f>
        <v>1716</v>
      </c>
      <c r="I43" s="22">
        <f t="shared" si="0"/>
        <v>24</v>
      </c>
      <c r="J43" s="22">
        <f t="shared" si="1"/>
        <v>5</v>
      </c>
      <c r="K43" s="22">
        <f t="shared" si="2"/>
        <v>117</v>
      </c>
      <c r="L43">
        <f t="shared" si="14"/>
        <v>-1</v>
      </c>
      <c r="M43">
        <f t="shared" si="15"/>
        <v>-333</v>
      </c>
      <c r="N43">
        <f t="shared" si="16"/>
        <v>0</v>
      </c>
      <c r="O43">
        <f t="shared" si="17"/>
        <v>5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5</v>
      </c>
      <c r="W43" s="15">
        <f t="shared" si="19"/>
        <v>122</v>
      </c>
      <c r="X43" s="10"/>
      <c r="Y43" s="9"/>
      <c r="Z43" s="15"/>
      <c r="AA43" s="15"/>
      <c r="AB43" s="15"/>
      <c r="AC43" s="9">
        <f t="shared" si="12"/>
        <v>23</v>
      </c>
      <c r="AD43" s="9">
        <f t="shared" si="13"/>
        <v>1383</v>
      </c>
      <c r="AE43" s="9">
        <f t="shared" si="20"/>
        <v>5</v>
      </c>
      <c r="AF43" s="9">
        <f t="shared" si="21"/>
        <v>122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45</v>
      </c>
      <c r="E44" s="15">
        <v>3</v>
      </c>
      <c r="F44" s="15">
        <v>-179</v>
      </c>
      <c r="G44" s="10" t="s">
        <v>6</v>
      </c>
      <c r="H44" s="7">
        <f>VLOOKUP(G44,Names!$A$2:$C$99,2,FALSE)</f>
        <v>1291</v>
      </c>
      <c r="I44" s="22">
        <f t="shared" si="0"/>
        <v>51</v>
      </c>
      <c r="J44" s="22">
        <f t="shared" si="1"/>
        <v>2</v>
      </c>
      <c r="K44" s="22">
        <f t="shared" si="2"/>
        <v>-616</v>
      </c>
      <c r="L44">
        <f t="shared" si="14"/>
        <v>-6</v>
      </c>
      <c r="M44">
        <f t="shared" si="15"/>
        <v>86</v>
      </c>
      <c r="N44">
        <f t="shared" si="16"/>
        <v>1</v>
      </c>
      <c r="O44">
        <f t="shared" si="17"/>
        <v>437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3</v>
      </c>
      <c r="W44" s="15">
        <f t="shared" si="19"/>
        <v>-179</v>
      </c>
      <c r="X44" s="10"/>
      <c r="Y44" s="9"/>
      <c r="Z44" s="15"/>
      <c r="AA44" s="15"/>
      <c r="AB44" s="15"/>
      <c r="AC44" s="9">
        <f t="shared" si="12"/>
        <v>45</v>
      </c>
      <c r="AD44" s="9">
        <f t="shared" si="13"/>
        <v>1377</v>
      </c>
      <c r="AE44" s="9">
        <f t="shared" si="20"/>
        <v>3</v>
      </c>
      <c r="AF44" s="9">
        <f t="shared" si="21"/>
        <v>-179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9</v>
      </c>
      <c r="E45" s="15">
        <v>7</v>
      </c>
      <c r="F45" s="15">
        <v>-133</v>
      </c>
      <c r="G45" s="10" t="s">
        <v>91</v>
      </c>
      <c r="H45" s="7">
        <f>VLOOKUP(G45,Names!$A$2:$C$99,2,FALSE)</f>
        <v>1412</v>
      </c>
      <c r="I45" s="22">
        <f t="shared" si="0"/>
        <v>8</v>
      </c>
      <c r="J45" s="22">
        <f t="shared" si="1"/>
        <v>7</v>
      </c>
      <c r="K45" s="22">
        <f t="shared" si="2"/>
        <v>249</v>
      </c>
      <c r="L45">
        <f t="shared" si="14"/>
        <v>1</v>
      </c>
      <c r="M45">
        <f t="shared" si="15"/>
        <v>-36</v>
      </c>
      <c r="N45">
        <f t="shared" si="16"/>
        <v>0</v>
      </c>
      <c r="O45">
        <f t="shared" si="17"/>
        <v>-382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7</v>
      </c>
      <c r="W45" s="15">
        <f t="shared" si="19"/>
        <v>-133</v>
      </c>
      <c r="X45" s="10"/>
      <c r="Y45" s="9"/>
      <c r="Z45" s="15"/>
      <c r="AA45" s="15"/>
      <c r="AB45" s="15"/>
      <c r="AC45" s="9">
        <f t="shared" si="12"/>
        <v>9</v>
      </c>
      <c r="AD45" s="9">
        <f t="shared" si="13"/>
        <v>1376</v>
      </c>
      <c r="AE45" s="9">
        <f t="shared" si="20"/>
        <v>7</v>
      </c>
      <c r="AF45" s="9">
        <f t="shared" si="21"/>
        <v>-133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44</v>
      </c>
      <c r="E46" s="15">
        <v>4</v>
      </c>
      <c r="F46" s="15">
        <v>-428</v>
      </c>
      <c r="G46" s="10" t="s">
        <v>85</v>
      </c>
      <c r="H46" s="7">
        <f>VLOOKUP(G46,Names!$A$2:$C$99,2,FALSE)</f>
        <v>1314</v>
      </c>
      <c r="I46" s="22">
        <f t="shared" si="0"/>
        <v>43</v>
      </c>
      <c r="J46" s="22">
        <f t="shared" si="1"/>
        <v>4</v>
      </c>
      <c r="K46" s="22">
        <f t="shared" si="2"/>
        <v>-365</v>
      </c>
      <c r="L46">
        <f t="shared" si="14"/>
        <v>1</v>
      </c>
      <c r="M46">
        <f t="shared" si="15"/>
        <v>62</v>
      </c>
      <c r="N46">
        <f t="shared" si="16"/>
        <v>0</v>
      </c>
      <c r="O46">
        <f t="shared" si="17"/>
        <v>-63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4</v>
      </c>
      <c r="W46" s="15">
        <f t="shared" si="19"/>
        <v>-428</v>
      </c>
      <c r="X46" s="10"/>
      <c r="Y46" s="9"/>
      <c r="Z46" s="15"/>
      <c r="AA46" s="15"/>
      <c r="AB46" s="15"/>
      <c r="AC46" s="9">
        <f t="shared" si="12"/>
        <v>44</v>
      </c>
      <c r="AD46" s="9">
        <f t="shared" si="13"/>
        <v>1376</v>
      </c>
      <c r="AE46" s="9">
        <f t="shared" si="20"/>
        <v>4</v>
      </c>
      <c r="AF46" s="9">
        <f t="shared" si="21"/>
        <v>-428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25</v>
      </c>
      <c r="E47" s="15">
        <v>5</v>
      </c>
      <c r="F47" s="15">
        <v>91</v>
      </c>
      <c r="G47" s="10" t="s">
        <v>32</v>
      </c>
      <c r="H47" s="7">
        <f>VLOOKUP(G47,Names!$A$2:$C$99,2,FALSE)</f>
        <v>1610</v>
      </c>
      <c r="I47" s="22">
        <f t="shared" si="0"/>
        <v>26</v>
      </c>
      <c r="J47" s="22">
        <f t="shared" si="1"/>
        <v>5</v>
      </c>
      <c r="K47" s="22">
        <f t="shared" si="2"/>
        <v>50</v>
      </c>
      <c r="L47">
        <f t="shared" si="14"/>
        <v>-1</v>
      </c>
      <c r="M47">
        <f t="shared" si="15"/>
        <v>-242</v>
      </c>
      <c r="N47">
        <f t="shared" si="16"/>
        <v>0</v>
      </c>
      <c r="O47">
        <f t="shared" si="17"/>
        <v>41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5</v>
      </c>
      <c r="W47" s="15">
        <f t="shared" si="19"/>
        <v>91</v>
      </c>
      <c r="X47" s="10"/>
      <c r="Y47" s="9"/>
      <c r="Z47" s="15"/>
      <c r="AA47" s="15"/>
      <c r="AB47" s="15"/>
      <c r="AC47" s="9">
        <f t="shared" si="12"/>
        <v>25</v>
      </c>
      <c r="AD47" s="9">
        <f t="shared" si="13"/>
        <v>1368</v>
      </c>
      <c r="AE47" s="9">
        <f t="shared" si="20"/>
        <v>5</v>
      </c>
      <c r="AF47" s="9">
        <f t="shared" si="21"/>
        <v>91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46</v>
      </c>
      <c r="E48" s="15">
        <v>3</v>
      </c>
      <c r="F48" s="15">
        <v>-297</v>
      </c>
      <c r="G48" s="10" t="s">
        <v>49</v>
      </c>
      <c r="H48" s="7">
        <f>VLOOKUP(G48,Names!$A$2:$C$99,2,FALSE)</f>
        <v>1306</v>
      </c>
      <c r="I48" s="22">
        <f t="shared" si="0"/>
        <v>47</v>
      </c>
      <c r="J48" s="22">
        <f t="shared" si="1"/>
        <v>3</v>
      </c>
      <c r="K48" s="22">
        <f t="shared" si="2"/>
        <v>-303</v>
      </c>
      <c r="L48">
        <f t="shared" si="14"/>
        <v>-1</v>
      </c>
      <c r="M48">
        <f t="shared" si="15"/>
        <v>53</v>
      </c>
      <c r="N48">
        <f t="shared" si="16"/>
        <v>0</v>
      </c>
      <c r="O48">
        <f t="shared" si="17"/>
        <v>6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3</v>
      </c>
      <c r="W48" s="15">
        <f t="shared" si="19"/>
        <v>-297</v>
      </c>
      <c r="X48" s="10"/>
      <c r="Y48" s="9"/>
      <c r="Z48" s="15"/>
      <c r="AA48" s="15"/>
      <c r="AB48" s="15"/>
      <c r="AC48" s="9">
        <f t="shared" si="12"/>
        <v>46</v>
      </c>
      <c r="AD48" s="9">
        <f t="shared" si="13"/>
        <v>1359</v>
      </c>
      <c r="AE48" s="9">
        <f t="shared" si="20"/>
        <v>3</v>
      </c>
      <c r="AF48" s="9">
        <f t="shared" si="21"/>
        <v>-297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41</v>
      </c>
      <c r="E49" s="15">
        <v>4</v>
      </c>
      <c r="F49" s="15">
        <v>-354</v>
      </c>
      <c r="G49" s="10" t="s">
        <v>50</v>
      </c>
      <c r="H49" s="7">
        <f>VLOOKUP(G49,Names!$A$2:$C$99,2,FALSE)</f>
        <v>1444</v>
      </c>
      <c r="I49" s="22">
        <f t="shared" si="0"/>
        <v>42</v>
      </c>
      <c r="J49" s="22">
        <f t="shared" si="1"/>
        <v>4</v>
      </c>
      <c r="K49" s="22">
        <f t="shared" si="2"/>
        <v>-360</v>
      </c>
      <c r="L49">
        <f t="shared" si="14"/>
        <v>-1</v>
      </c>
      <c r="M49">
        <f t="shared" si="15"/>
        <v>-103</v>
      </c>
      <c r="N49">
        <f t="shared" si="16"/>
        <v>0</v>
      </c>
      <c r="O49">
        <f t="shared" si="17"/>
        <v>6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-354</v>
      </c>
      <c r="X49" s="10"/>
      <c r="Y49" s="9"/>
      <c r="Z49" s="15"/>
      <c r="AA49" s="15"/>
      <c r="AB49" s="15"/>
      <c r="AC49" s="9">
        <f t="shared" si="12"/>
        <v>41</v>
      </c>
      <c r="AD49" s="9">
        <f t="shared" si="13"/>
        <v>1341</v>
      </c>
      <c r="AE49" s="9">
        <f t="shared" si="20"/>
        <v>4</v>
      </c>
      <c r="AF49" s="9">
        <f t="shared" si="21"/>
        <v>-354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2</v>
      </c>
      <c r="F50" s="15">
        <v>-543</v>
      </c>
      <c r="G50" s="10" t="s">
        <v>13</v>
      </c>
      <c r="H50" s="7">
        <f>VLOOKUP(G50,Names!$A$2:$C$99,2,FALSE)</f>
        <v>1325</v>
      </c>
      <c r="I50" s="22">
        <f t="shared" si="0"/>
        <v>49</v>
      </c>
      <c r="J50" s="22">
        <f t="shared" si="1"/>
        <v>3</v>
      </c>
      <c r="K50" s="22">
        <f t="shared" si="2"/>
        <v>-493</v>
      </c>
      <c r="L50">
        <f t="shared" si="14"/>
        <v>1</v>
      </c>
      <c r="M50">
        <f t="shared" si="15"/>
        <v>6</v>
      </c>
      <c r="N50">
        <f t="shared" si="16"/>
        <v>-1</v>
      </c>
      <c r="O50">
        <f t="shared" si="17"/>
        <v>-50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-543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0"/>
        <v>2</v>
      </c>
      <c r="AF50" s="9">
        <f t="shared" si="21"/>
        <v>-543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49</v>
      </c>
      <c r="E51" s="15">
        <v>3</v>
      </c>
      <c r="F51" s="15">
        <v>-493</v>
      </c>
      <c r="G51" s="10" t="s">
        <v>34</v>
      </c>
      <c r="H51" s="7">
        <f>VLOOKUP(G51,Names!$A$2:$C$99,2,FALSE)</f>
        <v>1331</v>
      </c>
      <c r="I51" s="22">
        <f t="shared" si="0"/>
        <v>50</v>
      </c>
      <c r="J51" s="22">
        <f t="shared" si="1"/>
        <v>2</v>
      </c>
      <c r="K51" s="22">
        <f t="shared" si="2"/>
        <v>-543</v>
      </c>
      <c r="L51">
        <f t="shared" si="14"/>
        <v>-1</v>
      </c>
      <c r="M51">
        <f t="shared" si="15"/>
        <v>-6</v>
      </c>
      <c r="N51">
        <f t="shared" si="16"/>
        <v>1</v>
      </c>
      <c r="O51">
        <f t="shared" si="17"/>
        <v>50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3</v>
      </c>
      <c r="W51" s="15">
        <f t="shared" si="19"/>
        <v>-493</v>
      </c>
      <c r="X51" s="10"/>
      <c r="Y51" s="9"/>
      <c r="Z51" s="15"/>
      <c r="AA51" s="15"/>
      <c r="AB51" s="15"/>
      <c r="AC51" s="9">
        <f t="shared" si="12"/>
        <v>49</v>
      </c>
      <c r="AD51" s="9">
        <f t="shared" si="13"/>
        <v>1325</v>
      </c>
      <c r="AE51" s="9">
        <f t="shared" si="20"/>
        <v>3</v>
      </c>
      <c r="AF51" s="9">
        <f t="shared" si="21"/>
        <v>-493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43</v>
      </c>
      <c r="E52" s="15">
        <v>4</v>
      </c>
      <c r="F52" s="15">
        <v>-365</v>
      </c>
      <c r="G52" s="10" t="s">
        <v>56</v>
      </c>
      <c r="H52" s="7">
        <f>VLOOKUP(G52,Names!$A$2:$C$99,2,FALSE)</f>
        <v>1376</v>
      </c>
      <c r="I52" s="22">
        <f t="shared" si="0"/>
        <v>44</v>
      </c>
      <c r="J52" s="22">
        <f t="shared" si="1"/>
        <v>4</v>
      </c>
      <c r="K52" s="22">
        <f t="shared" si="2"/>
        <v>-428</v>
      </c>
      <c r="L52">
        <f t="shared" si="14"/>
        <v>-1</v>
      </c>
      <c r="M52">
        <f t="shared" si="15"/>
        <v>-62</v>
      </c>
      <c r="N52">
        <f t="shared" si="16"/>
        <v>0</v>
      </c>
      <c r="O52">
        <f t="shared" si="17"/>
        <v>63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4</v>
      </c>
      <c r="W52" s="15">
        <f t="shared" si="19"/>
        <v>-365</v>
      </c>
      <c r="X52" s="10"/>
      <c r="Y52" s="9"/>
      <c r="Z52" s="15"/>
      <c r="AA52" s="15"/>
      <c r="AB52" s="15"/>
      <c r="AC52" s="9">
        <f t="shared" si="12"/>
        <v>43</v>
      </c>
      <c r="AD52" s="9">
        <f t="shared" si="13"/>
        <v>1314</v>
      </c>
      <c r="AE52" s="9">
        <f t="shared" si="20"/>
        <v>4</v>
      </c>
      <c r="AF52" s="9">
        <f t="shared" si="21"/>
        <v>-365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47</v>
      </c>
      <c r="E53" s="15">
        <v>3</v>
      </c>
      <c r="F53" s="15">
        <v>-303</v>
      </c>
      <c r="G53" s="10" t="s">
        <v>45</v>
      </c>
      <c r="H53" s="7">
        <f>VLOOKUP(G53,Names!$A$2:$C$99,2,FALSE)</f>
        <v>1359</v>
      </c>
      <c r="I53" s="22">
        <f t="shared" si="0"/>
        <v>46</v>
      </c>
      <c r="J53" s="22">
        <f t="shared" si="1"/>
        <v>3</v>
      </c>
      <c r="K53" s="22">
        <f t="shared" si="2"/>
        <v>-297</v>
      </c>
      <c r="L53">
        <f t="shared" si="14"/>
        <v>1</v>
      </c>
      <c r="M53">
        <f t="shared" si="15"/>
        <v>-53</v>
      </c>
      <c r="N53">
        <f t="shared" si="16"/>
        <v>0</v>
      </c>
      <c r="O53">
        <f t="shared" si="17"/>
        <v>-6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3</v>
      </c>
      <c r="W53" s="15">
        <f t="shared" si="19"/>
        <v>-303</v>
      </c>
      <c r="X53" s="10"/>
      <c r="Y53" s="9"/>
      <c r="Z53" s="15"/>
      <c r="AA53" s="15"/>
      <c r="AB53" s="15"/>
      <c r="AC53" s="9">
        <f t="shared" si="12"/>
        <v>47</v>
      </c>
      <c r="AD53" s="9">
        <f t="shared" si="13"/>
        <v>1306</v>
      </c>
      <c r="AE53" s="9">
        <f t="shared" si="20"/>
        <v>3</v>
      </c>
      <c r="AF53" s="9">
        <f t="shared" si="21"/>
        <v>-303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51</v>
      </c>
      <c r="E54" s="19">
        <v>2</v>
      </c>
      <c r="F54" s="19">
        <v>-616</v>
      </c>
      <c r="G54" s="12" t="s">
        <v>76</v>
      </c>
      <c r="H54" s="7">
        <f>VLOOKUP(G54,Names!$A$2:$C$99,2,FALSE)</f>
        <v>1377</v>
      </c>
      <c r="I54" s="22">
        <f t="shared" si="0"/>
        <v>45</v>
      </c>
      <c r="J54" s="22">
        <f t="shared" si="1"/>
        <v>3</v>
      </c>
      <c r="K54" s="22">
        <f t="shared" si="2"/>
        <v>-179</v>
      </c>
      <c r="L54">
        <f t="shared" si="14"/>
        <v>6</v>
      </c>
      <c r="M54">
        <f t="shared" si="15"/>
        <v>-86</v>
      </c>
      <c r="N54">
        <f t="shared" si="16"/>
        <v>-1</v>
      </c>
      <c r="O54">
        <f t="shared" si="17"/>
        <v>-437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2</v>
      </c>
      <c r="W54" s="15">
        <f t="shared" si="19"/>
        <v>-616</v>
      </c>
      <c r="X54" s="12"/>
      <c r="Y54" s="9"/>
      <c r="Z54" s="19"/>
      <c r="AA54" s="19"/>
      <c r="AB54" s="19"/>
      <c r="AC54" s="9">
        <f t="shared" si="12"/>
        <v>51</v>
      </c>
      <c r="AD54" s="9">
        <f t="shared" si="13"/>
        <v>1291</v>
      </c>
      <c r="AE54" s="19">
        <f t="shared" si="20"/>
        <v>2</v>
      </c>
      <c r="AF54" s="19">
        <f t="shared" si="21"/>
        <v>-616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9</v>
      </c>
      <c r="F104" s="15">
        <f t="shared" si="22"/>
        <v>689</v>
      </c>
      <c r="G104" s="11"/>
      <c r="L104" s="3">
        <f t="shared" ref="L104:O104" si="23">(MAX(L3:L54))</f>
        <v>6</v>
      </c>
      <c r="M104" s="3">
        <f t="shared" si="23"/>
        <v>429</v>
      </c>
      <c r="N104" s="3">
        <f t="shared" si="23"/>
        <v>3</v>
      </c>
      <c r="O104" s="3">
        <f t="shared" si="23"/>
        <v>437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9</v>
      </c>
      <c r="AF104" s="15">
        <f t="shared" si="24"/>
        <v>689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18</v>
      </c>
      <c r="G105" s="11"/>
      <c r="L105" s="3" cm="1">
        <f t="array" ref="L105">MIN((ABS(L3:L54)))</f>
        <v>1</v>
      </c>
      <c r="M105" s="3" cm="1">
        <f t="array" ref="M105">MIN((ABS(M3:M54)))</f>
        <v>6</v>
      </c>
      <c r="N105" s="3" cm="1">
        <f t="array" ref="N105">MIN((ABS(N3:N54)))</f>
        <v>0</v>
      </c>
      <c r="O105" s="3" cm="1">
        <f t="array" ref="O105">MIN((ABS(O3:O54)))</f>
        <v>2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18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6A26A-F552-4916-AFDA-1E07AB645199}">
  <dimension ref="A1:AF105"/>
  <sheetViews>
    <sheetView workbookViewId="0">
      <pane xSplit="7" ySplit="2" topLeftCell="H42" activePane="bottomRight" state="frozen"/>
      <selection pane="topRight" activeCell="H1" sqref="H1"/>
      <selection pane="bottomLeft" activeCell="A3" sqref="A3"/>
      <selection pane="bottomRight" activeCell="I3" sqref="I3:K3"/>
    </sheetView>
  </sheetViews>
  <sheetFormatPr defaultRowHeight="15" x14ac:dyDescent="0.25"/>
  <cols>
    <col min="1" max="1" width="21.42578125" bestFit="1" customWidth="1"/>
    <col min="7" max="7" width="16.8554687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180</v>
      </c>
      <c r="E1" s="23"/>
      <c r="F1" s="23"/>
      <c r="G1" s="27" t="s">
        <v>183</v>
      </c>
      <c r="H1" s="28"/>
      <c r="I1" s="29"/>
      <c r="J1" s="29"/>
      <c r="K1" s="29"/>
      <c r="L1" s="29"/>
      <c r="M1" s="29"/>
      <c r="N1" s="29"/>
      <c r="O1" s="29"/>
      <c r="P1" s="24" t="s">
        <v>181</v>
      </c>
      <c r="Q1" s="25"/>
      <c r="R1" s="25"/>
      <c r="S1" s="25"/>
      <c r="T1" s="25"/>
      <c r="U1" s="25"/>
      <c r="V1" s="25"/>
      <c r="W1" s="26"/>
      <c r="X1" s="24" t="s">
        <v>182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6</v>
      </c>
      <c r="E3" s="15">
        <v>6</v>
      </c>
      <c r="F3" s="15">
        <v>461</v>
      </c>
      <c r="G3" s="10" t="s">
        <v>19</v>
      </c>
      <c r="H3" s="7">
        <f>VLOOKUP(G3,Names!$A$2:$C$99,2,FALSE)</f>
        <v>1907</v>
      </c>
      <c r="I3" s="22">
        <f t="shared" ref="I3:I54" si="0">VLOOKUP($G3,$A$3:$F$100,4,FALSE)</f>
        <v>5</v>
      </c>
      <c r="J3" s="22">
        <f t="shared" ref="J3:J54" si="1">VLOOKUP($G3,$A$3:$F$100,5,FALSE)</f>
        <v>6</v>
      </c>
      <c r="K3" s="22">
        <f t="shared" ref="K3:K54" si="2">VLOOKUP($G3,$A$3:$F$100,6,FALSE)</f>
        <v>561</v>
      </c>
      <c r="L3">
        <f t="shared" ref="L3:L34" si="3">D3-I3</f>
        <v>1</v>
      </c>
      <c r="M3">
        <f t="shared" ref="M3:M34" si="4">B3-H3</f>
        <v>220</v>
      </c>
      <c r="N3">
        <f t="shared" ref="N3:N34" si="5">E3-J3</f>
        <v>0</v>
      </c>
      <c r="O3">
        <f t="shared" ref="O3:O34" si="6">F3-K3</f>
        <v>-100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6</v>
      </c>
      <c r="W3" s="15">
        <f t="shared" ref="W3:W34" si="8">F3-T3</f>
        <v>461</v>
      </c>
      <c r="X3" s="10"/>
      <c r="Y3" s="9"/>
      <c r="Z3" s="9"/>
      <c r="AA3" s="9"/>
      <c r="AB3" s="9"/>
      <c r="AC3" s="9">
        <f>D3-Z3</f>
        <v>6</v>
      </c>
      <c r="AD3" s="9">
        <f>B3-Y3</f>
        <v>2127</v>
      </c>
      <c r="AE3" s="9">
        <f t="shared" ref="AE3:AE34" si="9">E3-AA3</f>
        <v>6</v>
      </c>
      <c r="AF3" s="9">
        <f t="shared" ref="AF3:AF34" si="10">F3-AB3</f>
        <v>461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8</v>
      </c>
      <c r="E4" s="15">
        <v>6</v>
      </c>
      <c r="F4" s="15">
        <v>326</v>
      </c>
      <c r="G4" s="10" t="s">
        <v>8</v>
      </c>
      <c r="H4" s="7">
        <f>VLOOKUP(G4,Names!$A$2:$C$99,2,FALSE)</f>
        <v>1752</v>
      </c>
      <c r="I4" s="22">
        <f t="shared" si="0"/>
        <v>7</v>
      </c>
      <c r="J4" s="22">
        <f t="shared" si="1"/>
        <v>6</v>
      </c>
      <c r="K4" s="22">
        <f t="shared" si="2"/>
        <v>362</v>
      </c>
      <c r="L4">
        <f t="shared" si="3"/>
        <v>1</v>
      </c>
      <c r="M4">
        <f t="shared" si="4"/>
        <v>282</v>
      </c>
      <c r="N4">
        <f t="shared" si="5"/>
        <v>0</v>
      </c>
      <c r="O4">
        <f t="shared" si="6"/>
        <v>-36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6</v>
      </c>
      <c r="W4" s="15">
        <f t="shared" si="8"/>
        <v>326</v>
      </c>
      <c r="X4" s="10"/>
      <c r="Y4" s="9"/>
      <c r="Z4" s="9"/>
      <c r="AA4" s="9"/>
      <c r="AB4" s="9"/>
      <c r="AC4" s="9">
        <f t="shared" ref="AC4:AC54" si="12">D4-Z4</f>
        <v>8</v>
      </c>
      <c r="AD4" s="9">
        <f t="shared" ref="AD4:AD54" si="13">B4-Y4</f>
        <v>2034</v>
      </c>
      <c r="AE4" s="9">
        <f t="shared" si="9"/>
        <v>6</v>
      </c>
      <c r="AF4" s="9">
        <f t="shared" si="10"/>
        <v>326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15</v>
      </c>
      <c r="E5" s="15">
        <v>5</v>
      </c>
      <c r="F5" s="15">
        <v>570</v>
      </c>
      <c r="G5" s="10" t="s">
        <v>93</v>
      </c>
      <c r="H5" s="7">
        <f>VLOOKUP(G5,Names!$A$2:$C$99,2,FALSE)</f>
        <v>1470</v>
      </c>
      <c r="I5" s="22">
        <f t="shared" si="0"/>
        <v>13</v>
      </c>
      <c r="J5" s="22">
        <f t="shared" si="1"/>
        <v>6</v>
      </c>
      <c r="K5" s="22">
        <f t="shared" si="2"/>
        <v>6</v>
      </c>
      <c r="L5">
        <f t="shared" si="3"/>
        <v>2</v>
      </c>
      <c r="M5">
        <f t="shared" si="4"/>
        <v>526</v>
      </c>
      <c r="N5">
        <f t="shared" si="5"/>
        <v>-1</v>
      </c>
      <c r="O5">
        <f t="shared" si="6"/>
        <v>564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5</v>
      </c>
      <c r="W5" s="15">
        <f t="shared" si="8"/>
        <v>570</v>
      </c>
      <c r="X5" s="10"/>
      <c r="Y5" s="9"/>
      <c r="Z5" s="15"/>
      <c r="AA5" s="15"/>
      <c r="AB5" s="15"/>
      <c r="AC5" s="9">
        <f t="shared" si="12"/>
        <v>15</v>
      </c>
      <c r="AD5" s="9">
        <f t="shared" si="13"/>
        <v>1996</v>
      </c>
      <c r="AE5" s="9">
        <f t="shared" si="9"/>
        <v>5</v>
      </c>
      <c r="AF5" s="9">
        <f t="shared" si="10"/>
        <v>570</v>
      </c>
    </row>
    <row r="6" spans="1:32" x14ac:dyDescent="0.25">
      <c r="A6" s="11" t="s">
        <v>9</v>
      </c>
      <c r="B6" s="15">
        <v>1942</v>
      </c>
      <c r="C6" s="15">
        <v>4</v>
      </c>
      <c r="D6" s="15">
        <v>2</v>
      </c>
      <c r="E6" s="15">
        <v>7</v>
      </c>
      <c r="F6" s="15">
        <v>657</v>
      </c>
      <c r="G6" s="10" t="s">
        <v>94</v>
      </c>
      <c r="H6" s="7">
        <f>VLOOKUP(G6,Names!$A$2:$C$99,2,FALSE)</f>
        <v>1653</v>
      </c>
      <c r="I6" s="22">
        <f t="shared" si="0"/>
        <v>4</v>
      </c>
      <c r="J6" s="22">
        <f t="shared" si="1"/>
        <v>7</v>
      </c>
      <c r="K6" s="22">
        <f t="shared" si="2"/>
        <v>326</v>
      </c>
      <c r="L6">
        <f t="shared" si="3"/>
        <v>-2</v>
      </c>
      <c r="M6">
        <f t="shared" si="4"/>
        <v>289</v>
      </c>
      <c r="N6">
        <f t="shared" si="5"/>
        <v>0</v>
      </c>
      <c r="O6">
        <f t="shared" si="6"/>
        <v>331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7</v>
      </c>
      <c r="W6" s="15">
        <f t="shared" si="8"/>
        <v>657</v>
      </c>
      <c r="X6" s="10"/>
      <c r="Y6" s="9"/>
      <c r="Z6" s="15"/>
      <c r="AA6" s="15"/>
      <c r="AB6" s="15"/>
      <c r="AC6" s="9">
        <f t="shared" si="12"/>
        <v>2</v>
      </c>
      <c r="AD6" s="9">
        <f t="shared" si="13"/>
        <v>1942</v>
      </c>
      <c r="AE6" s="9">
        <f t="shared" si="9"/>
        <v>7</v>
      </c>
      <c r="AF6" s="9">
        <f t="shared" si="10"/>
        <v>657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5</v>
      </c>
      <c r="E7" s="15">
        <v>6</v>
      </c>
      <c r="F7" s="15">
        <v>561</v>
      </c>
      <c r="G7" s="10" t="s">
        <v>15</v>
      </c>
      <c r="H7" s="7">
        <f>VLOOKUP(G7,Names!$A$2:$C$99,2,FALSE)</f>
        <v>2127</v>
      </c>
      <c r="I7" s="22">
        <f t="shared" si="0"/>
        <v>6</v>
      </c>
      <c r="J7" s="22">
        <f t="shared" si="1"/>
        <v>6</v>
      </c>
      <c r="K7" s="22">
        <f t="shared" si="2"/>
        <v>461</v>
      </c>
      <c r="L7">
        <f t="shared" si="3"/>
        <v>-1</v>
      </c>
      <c r="M7">
        <f t="shared" si="4"/>
        <v>-220</v>
      </c>
      <c r="N7">
        <f t="shared" si="5"/>
        <v>0</v>
      </c>
      <c r="O7">
        <f t="shared" si="6"/>
        <v>100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6</v>
      </c>
      <c r="W7" s="15">
        <f t="shared" si="8"/>
        <v>561</v>
      </c>
      <c r="X7" s="10"/>
      <c r="Y7" s="9"/>
      <c r="Z7" s="15"/>
      <c r="AA7" s="15"/>
      <c r="AB7" s="15"/>
      <c r="AC7" s="9">
        <f t="shared" si="12"/>
        <v>5</v>
      </c>
      <c r="AD7" s="9">
        <f t="shared" si="13"/>
        <v>1907</v>
      </c>
      <c r="AE7" s="9">
        <f t="shared" si="9"/>
        <v>6</v>
      </c>
      <c r="AF7" s="9">
        <f t="shared" si="10"/>
        <v>561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24</v>
      </c>
      <c r="E8" s="15">
        <v>5</v>
      </c>
      <c r="F8" s="15">
        <v>-78</v>
      </c>
      <c r="G8" s="10" t="s">
        <v>24</v>
      </c>
      <c r="H8" s="7">
        <f>VLOOKUP(G8,Names!$A$2:$C$99,2,FALSE)</f>
        <v>1433</v>
      </c>
      <c r="I8" s="22">
        <f t="shared" si="0"/>
        <v>23</v>
      </c>
      <c r="J8" s="22">
        <f t="shared" si="1"/>
        <v>5</v>
      </c>
      <c r="K8" s="22">
        <f t="shared" si="2"/>
        <v>-64</v>
      </c>
      <c r="L8">
        <f t="shared" si="3"/>
        <v>1</v>
      </c>
      <c r="M8">
        <f t="shared" si="4"/>
        <v>443</v>
      </c>
      <c r="N8">
        <f t="shared" si="5"/>
        <v>0</v>
      </c>
      <c r="O8">
        <f t="shared" si="6"/>
        <v>-14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5</v>
      </c>
      <c r="W8" s="15">
        <f t="shared" si="8"/>
        <v>-78</v>
      </c>
      <c r="X8" s="10"/>
      <c r="Y8" s="9"/>
      <c r="Z8" s="15"/>
      <c r="AA8" s="15"/>
      <c r="AB8" s="15"/>
      <c r="AC8" s="9">
        <f t="shared" si="12"/>
        <v>24</v>
      </c>
      <c r="AD8" s="9">
        <f t="shared" si="13"/>
        <v>1876</v>
      </c>
      <c r="AE8" s="9">
        <f t="shared" si="9"/>
        <v>5</v>
      </c>
      <c r="AF8" s="9">
        <f t="shared" si="10"/>
        <v>-78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8</v>
      </c>
      <c r="F9" s="15">
        <v>535</v>
      </c>
      <c r="G9" s="10" t="s">
        <v>57</v>
      </c>
      <c r="H9" s="7">
        <f>VLOOKUP(G9,Names!$A$2:$C$99,2,FALSE)</f>
        <v>1760</v>
      </c>
      <c r="I9" s="22">
        <f t="shared" si="0"/>
        <v>3</v>
      </c>
      <c r="J9" s="22">
        <f t="shared" si="1"/>
        <v>7</v>
      </c>
      <c r="K9" s="22">
        <f t="shared" si="2"/>
        <v>634</v>
      </c>
      <c r="L9">
        <f t="shared" si="3"/>
        <v>-2</v>
      </c>
      <c r="M9">
        <f t="shared" si="4"/>
        <v>96</v>
      </c>
      <c r="N9">
        <f t="shared" si="5"/>
        <v>1</v>
      </c>
      <c r="O9">
        <f t="shared" si="6"/>
        <v>-99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8</v>
      </c>
      <c r="W9" s="15">
        <f t="shared" si="8"/>
        <v>535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8</v>
      </c>
      <c r="AF9" s="9">
        <f t="shared" si="10"/>
        <v>535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32</v>
      </c>
      <c r="E10" s="15">
        <v>4</v>
      </c>
      <c r="F10" s="15">
        <v>-51</v>
      </c>
      <c r="G10" s="10" t="s">
        <v>33</v>
      </c>
      <c r="H10" s="7">
        <f>VLOOKUP(G10,Names!$A$2:$C$99,2,FALSE)</f>
        <v>1716</v>
      </c>
      <c r="I10" s="22">
        <f t="shared" si="0"/>
        <v>30</v>
      </c>
      <c r="J10" s="22">
        <f t="shared" si="1"/>
        <v>4</v>
      </c>
      <c r="K10" s="22">
        <f t="shared" si="2"/>
        <v>46</v>
      </c>
      <c r="L10">
        <f t="shared" si="3"/>
        <v>2</v>
      </c>
      <c r="M10">
        <f t="shared" si="4"/>
        <v>62</v>
      </c>
      <c r="N10">
        <f t="shared" si="5"/>
        <v>0</v>
      </c>
      <c r="O10">
        <f t="shared" si="6"/>
        <v>-97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4</v>
      </c>
      <c r="W10" s="15">
        <f t="shared" si="8"/>
        <v>-51</v>
      </c>
      <c r="X10" s="10"/>
      <c r="Y10" s="9"/>
      <c r="Z10" s="15"/>
      <c r="AA10" s="15"/>
      <c r="AB10" s="15"/>
      <c r="AC10" s="9">
        <f t="shared" si="12"/>
        <v>32</v>
      </c>
      <c r="AD10" s="9">
        <f t="shared" si="13"/>
        <v>1778</v>
      </c>
      <c r="AE10" s="9">
        <f t="shared" si="9"/>
        <v>4</v>
      </c>
      <c r="AF10" s="9">
        <f t="shared" si="10"/>
        <v>-51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28</v>
      </c>
      <c r="E11" s="15">
        <v>4</v>
      </c>
      <c r="F11" s="15">
        <v>57</v>
      </c>
      <c r="G11" s="10" t="s">
        <v>73</v>
      </c>
      <c r="H11" s="7">
        <f>VLOOKUP(G11,Names!$A$2:$C$99,2,FALSE)</f>
        <v>1708</v>
      </c>
      <c r="I11" s="22">
        <f t="shared" si="0"/>
        <v>26</v>
      </c>
      <c r="J11" s="22">
        <f t="shared" si="1"/>
        <v>4</v>
      </c>
      <c r="K11" s="22">
        <f t="shared" si="2"/>
        <v>248</v>
      </c>
      <c r="L11">
        <f t="shared" si="3"/>
        <v>2</v>
      </c>
      <c r="M11">
        <f t="shared" si="4"/>
        <v>60</v>
      </c>
      <c r="N11">
        <f t="shared" si="5"/>
        <v>0</v>
      </c>
      <c r="O11">
        <f t="shared" si="6"/>
        <v>-191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4</v>
      </c>
      <c r="W11" s="15">
        <f t="shared" si="8"/>
        <v>57</v>
      </c>
      <c r="X11" s="10"/>
      <c r="Y11" s="9"/>
      <c r="Z11" s="15"/>
      <c r="AA11" s="15"/>
      <c r="AB11" s="15"/>
      <c r="AC11" s="9">
        <f t="shared" si="12"/>
        <v>28</v>
      </c>
      <c r="AD11" s="9">
        <f t="shared" si="13"/>
        <v>1768</v>
      </c>
      <c r="AE11" s="9">
        <f t="shared" si="9"/>
        <v>4</v>
      </c>
      <c r="AF11" s="9">
        <f t="shared" si="10"/>
        <v>57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3</v>
      </c>
      <c r="E12" s="15">
        <v>7</v>
      </c>
      <c r="F12" s="15">
        <v>634</v>
      </c>
      <c r="G12" s="10" t="s">
        <v>72</v>
      </c>
      <c r="H12" s="7">
        <f>VLOOKUP(G12,Names!$A$2:$C$99,2,FALSE)</f>
        <v>1856</v>
      </c>
      <c r="I12" s="22">
        <f t="shared" si="0"/>
        <v>1</v>
      </c>
      <c r="J12" s="22">
        <f t="shared" si="1"/>
        <v>8</v>
      </c>
      <c r="K12" s="22">
        <f t="shared" si="2"/>
        <v>535</v>
      </c>
      <c r="L12">
        <f t="shared" si="3"/>
        <v>2</v>
      </c>
      <c r="M12">
        <f t="shared" si="4"/>
        <v>-96</v>
      </c>
      <c r="N12">
        <f t="shared" si="5"/>
        <v>-1</v>
      </c>
      <c r="O12">
        <f t="shared" si="6"/>
        <v>99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7</v>
      </c>
      <c r="W12" s="15">
        <f t="shared" si="8"/>
        <v>634</v>
      </c>
      <c r="X12" s="10"/>
      <c r="Y12" s="9"/>
      <c r="Z12" s="15"/>
      <c r="AA12" s="15"/>
      <c r="AB12" s="15"/>
      <c r="AC12" s="9">
        <f t="shared" si="12"/>
        <v>3</v>
      </c>
      <c r="AD12" s="9">
        <f t="shared" si="13"/>
        <v>1760</v>
      </c>
      <c r="AE12" s="9">
        <f t="shared" si="9"/>
        <v>7</v>
      </c>
      <c r="AF12" s="9">
        <f t="shared" si="10"/>
        <v>634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7</v>
      </c>
      <c r="E13" s="15">
        <v>6</v>
      </c>
      <c r="F13" s="15">
        <v>362</v>
      </c>
      <c r="G13" s="10" t="s">
        <v>12</v>
      </c>
      <c r="H13" s="7">
        <f>VLOOKUP(G13,Names!$A$2:$C$99,2,FALSE)</f>
        <v>2034</v>
      </c>
      <c r="I13" s="22">
        <f t="shared" si="0"/>
        <v>8</v>
      </c>
      <c r="J13" s="22">
        <f t="shared" si="1"/>
        <v>6</v>
      </c>
      <c r="K13" s="22">
        <f t="shared" si="2"/>
        <v>326</v>
      </c>
      <c r="L13">
        <f t="shared" si="3"/>
        <v>-1</v>
      </c>
      <c r="M13">
        <f t="shared" si="4"/>
        <v>-282</v>
      </c>
      <c r="N13">
        <f t="shared" si="5"/>
        <v>0</v>
      </c>
      <c r="O13">
        <f t="shared" si="6"/>
        <v>36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6</v>
      </c>
      <c r="W13" s="15">
        <f t="shared" si="8"/>
        <v>362</v>
      </c>
      <c r="X13" s="10"/>
      <c r="Y13" s="9"/>
      <c r="Z13" s="15"/>
      <c r="AA13" s="15"/>
      <c r="AB13" s="15"/>
      <c r="AC13" s="9">
        <f t="shared" si="12"/>
        <v>7</v>
      </c>
      <c r="AD13" s="9">
        <f t="shared" si="13"/>
        <v>1752</v>
      </c>
      <c r="AE13" s="9">
        <f t="shared" si="9"/>
        <v>6</v>
      </c>
      <c r="AF13" s="9">
        <f t="shared" si="10"/>
        <v>362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27</v>
      </c>
      <c r="E14" s="15">
        <v>4</v>
      </c>
      <c r="F14" s="15">
        <v>87</v>
      </c>
      <c r="G14" s="10" t="s">
        <v>69</v>
      </c>
      <c r="H14" s="7">
        <f>VLOOKUP(G14,Names!$A$2:$C$99,2,FALSE)</f>
        <v>1476</v>
      </c>
      <c r="I14" s="22">
        <f t="shared" si="0"/>
        <v>25</v>
      </c>
      <c r="J14" s="22">
        <f t="shared" si="1"/>
        <v>5</v>
      </c>
      <c r="K14" s="22">
        <f t="shared" si="2"/>
        <v>-201</v>
      </c>
      <c r="L14">
        <f t="shared" si="3"/>
        <v>2</v>
      </c>
      <c r="M14">
        <f t="shared" si="4"/>
        <v>255</v>
      </c>
      <c r="N14">
        <f t="shared" si="5"/>
        <v>-1</v>
      </c>
      <c r="O14">
        <f t="shared" si="6"/>
        <v>288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4</v>
      </c>
      <c r="W14" s="15">
        <f t="shared" si="8"/>
        <v>87</v>
      </c>
      <c r="X14" s="11"/>
      <c r="Y14" s="9"/>
      <c r="Z14" s="15"/>
      <c r="AA14" s="15"/>
      <c r="AB14" s="15"/>
      <c r="AC14" s="9">
        <f t="shared" si="12"/>
        <v>27</v>
      </c>
      <c r="AD14" s="9">
        <f t="shared" si="13"/>
        <v>1731</v>
      </c>
      <c r="AE14" s="9">
        <f t="shared" si="9"/>
        <v>4</v>
      </c>
      <c r="AF14" s="9">
        <f t="shared" si="10"/>
        <v>87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30</v>
      </c>
      <c r="E15" s="15">
        <v>4</v>
      </c>
      <c r="F15" s="15">
        <v>46</v>
      </c>
      <c r="G15" s="10" t="s">
        <v>77</v>
      </c>
      <c r="H15" s="7">
        <f>VLOOKUP(G15,Names!$A$2:$C$99,2,FALSE)</f>
        <v>1778</v>
      </c>
      <c r="I15" s="22">
        <f t="shared" si="0"/>
        <v>32</v>
      </c>
      <c r="J15" s="22">
        <f t="shared" si="1"/>
        <v>4</v>
      </c>
      <c r="K15" s="22">
        <f t="shared" si="2"/>
        <v>-51</v>
      </c>
      <c r="L15">
        <f t="shared" si="3"/>
        <v>-2</v>
      </c>
      <c r="M15">
        <f t="shared" si="4"/>
        <v>-62</v>
      </c>
      <c r="N15">
        <f t="shared" si="5"/>
        <v>0</v>
      </c>
      <c r="O15">
        <f t="shared" si="6"/>
        <v>97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4</v>
      </c>
      <c r="W15" s="15">
        <f t="shared" si="8"/>
        <v>46</v>
      </c>
      <c r="X15" s="10"/>
      <c r="Y15" s="9"/>
      <c r="Z15" s="15"/>
      <c r="AA15" s="15"/>
      <c r="AB15" s="15"/>
      <c r="AC15" s="9">
        <f t="shared" si="12"/>
        <v>30</v>
      </c>
      <c r="AD15" s="9">
        <f t="shared" si="13"/>
        <v>1716</v>
      </c>
      <c r="AE15" s="9">
        <f t="shared" si="9"/>
        <v>4</v>
      </c>
      <c r="AF15" s="9">
        <f t="shared" si="10"/>
        <v>46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26</v>
      </c>
      <c r="E16" s="15">
        <v>4</v>
      </c>
      <c r="F16" s="15">
        <v>248</v>
      </c>
      <c r="G16" s="10" t="s">
        <v>92</v>
      </c>
      <c r="H16" s="7">
        <f>VLOOKUP(G16,Names!$A$2:$C$99,2,FALSE)</f>
        <v>1768</v>
      </c>
      <c r="I16" s="22">
        <f t="shared" si="0"/>
        <v>28</v>
      </c>
      <c r="J16" s="22">
        <f t="shared" si="1"/>
        <v>4</v>
      </c>
      <c r="K16" s="22">
        <f t="shared" si="2"/>
        <v>57</v>
      </c>
      <c r="L16">
        <f t="shared" si="3"/>
        <v>-2</v>
      </c>
      <c r="M16">
        <f t="shared" si="4"/>
        <v>-60</v>
      </c>
      <c r="N16">
        <f t="shared" si="5"/>
        <v>0</v>
      </c>
      <c r="O16">
        <f t="shared" si="6"/>
        <v>191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4</v>
      </c>
      <c r="W16" s="15">
        <f t="shared" si="8"/>
        <v>248</v>
      </c>
      <c r="X16" s="10"/>
      <c r="Y16" s="9"/>
      <c r="Z16" s="15"/>
      <c r="AA16" s="15"/>
      <c r="AB16" s="15"/>
      <c r="AC16" s="9">
        <f t="shared" si="12"/>
        <v>26</v>
      </c>
      <c r="AD16" s="9">
        <f t="shared" si="13"/>
        <v>1708</v>
      </c>
      <c r="AE16" s="9">
        <f t="shared" si="9"/>
        <v>4</v>
      </c>
      <c r="AF16" s="9">
        <f t="shared" si="10"/>
        <v>248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17</v>
      </c>
      <c r="E17" s="15">
        <v>5</v>
      </c>
      <c r="F17" s="15">
        <v>159</v>
      </c>
      <c r="G17" s="10" t="s">
        <v>32</v>
      </c>
      <c r="H17" s="7">
        <f>VLOOKUP(G17,Names!$A$2:$C$99,2,FALSE)</f>
        <v>1610</v>
      </c>
      <c r="I17" s="22">
        <f t="shared" si="0"/>
        <v>18</v>
      </c>
      <c r="J17" s="22">
        <f t="shared" si="1"/>
        <v>5</v>
      </c>
      <c r="K17" s="22">
        <f t="shared" si="2"/>
        <v>84</v>
      </c>
      <c r="L17">
        <f t="shared" si="3"/>
        <v>-1</v>
      </c>
      <c r="M17">
        <f t="shared" si="4"/>
        <v>87</v>
      </c>
      <c r="N17">
        <f t="shared" si="5"/>
        <v>0</v>
      </c>
      <c r="O17">
        <f t="shared" si="6"/>
        <v>75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5</v>
      </c>
      <c r="W17" s="15">
        <f t="shared" si="8"/>
        <v>159</v>
      </c>
      <c r="X17" s="10"/>
      <c r="Y17" s="9"/>
      <c r="Z17" s="15"/>
      <c r="AA17" s="15"/>
      <c r="AB17" s="15"/>
      <c r="AC17" s="9">
        <f t="shared" si="12"/>
        <v>17</v>
      </c>
      <c r="AD17" s="9">
        <f t="shared" si="13"/>
        <v>1697</v>
      </c>
      <c r="AE17" s="9">
        <f t="shared" si="9"/>
        <v>5</v>
      </c>
      <c r="AF17" s="9">
        <f t="shared" si="10"/>
        <v>159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29</v>
      </c>
      <c r="E18" s="15">
        <v>4</v>
      </c>
      <c r="F18" s="15">
        <v>56</v>
      </c>
      <c r="G18" s="10" t="s">
        <v>100</v>
      </c>
      <c r="H18" s="7">
        <f>VLOOKUP(G18,Names!$A$2:$C$99,2,FALSE)</f>
        <v>1628</v>
      </c>
      <c r="I18" s="22">
        <f t="shared" si="0"/>
        <v>31</v>
      </c>
      <c r="J18" s="22">
        <f t="shared" si="1"/>
        <v>4</v>
      </c>
      <c r="K18" s="22">
        <f t="shared" si="2"/>
        <v>-17</v>
      </c>
      <c r="L18">
        <f t="shared" si="3"/>
        <v>-2</v>
      </c>
      <c r="M18">
        <f t="shared" si="4"/>
        <v>57</v>
      </c>
      <c r="N18">
        <f t="shared" si="5"/>
        <v>0</v>
      </c>
      <c r="O18">
        <f t="shared" si="6"/>
        <v>73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4</v>
      </c>
      <c r="W18" s="15">
        <f t="shared" si="8"/>
        <v>56</v>
      </c>
      <c r="X18" s="10"/>
      <c r="Y18" s="9"/>
      <c r="Z18" s="15"/>
      <c r="AA18" s="15"/>
      <c r="AB18" s="15"/>
      <c r="AC18" s="9">
        <f t="shared" si="12"/>
        <v>29</v>
      </c>
      <c r="AD18" s="9">
        <f t="shared" si="13"/>
        <v>1685</v>
      </c>
      <c r="AE18" s="9">
        <f t="shared" si="9"/>
        <v>4</v>
      </c>
      <c r="AF18" s="9">
        <f t="shared" si="10"/>
        <v>56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4</v>
      </c>
      <c r="E19" s="15">
        <v>7</v>
      </c>
      <c r="F19" s="15">
        <v>326</v>
      </c>
      <c r="G19" s="10" t="s">
        <v>9</v>
      </c>
      <c r="H19" s="7">
        <f>VLOOKUP(G19,Names!$A$2:$C$99,2,FALSE)</f>
        <v>1942</v>
      </c>
      <c r="I19" s="22">
        <f t="shared" si="0"/>
        <v>2</v>
      </c>
      <c r="J19" s="22">
        <f t="shared" si="1"/>
        <v>7</v>
      </c>
      <c r="K19" s="22">
        <f t="shared" si="2"/>
        <v>657</v>
      </c>
      <c r="L19">
        <f t="shared" si="3"/>
        <v>2</v>
      </c>
      <c r="M19">
        <f t="shared" si="4"/>
        <v>-289</v>
      </c>
      <c r="N19">
        <f t="shared" si="5"/>
        <v>0</v>
      </c>
      <c r="O19">
        <f t="shared" si="6"/>
        <v>-331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7</v>
      </c>
      <c r="W19" s="15">
        <f t="shared" si="8"/>
        <v>326</v>
      </c>
      <c r="X19" s="10"/>
      <c r="Y19" s="9"/>
      <c r="Z19" s="15"/>
      <c r="AA19" s="15"/>
      <c r="AB19" s="15"/>
      <c r="AC19" s="9">
        <f t="shared" si="12"/>
        <v>4</v>
      </c>
      <c r="AD19" s="9">
        <f t="shared" si="13"/>
        <v>1653</v>
      </c>
      <c r="AE19" s="9">
        <f t="shared" si="9"/>
        <v>7</v>
      </c>
      <c r="AF19" s="9">
        <f t="shared" si="10"/>
        <v>326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12</v>
      </c>
      <c r="E20" s="15">
        <v>6</v>
      </c>
      <c r="F20" s="15">
        <v>25</v>
      </c>
      <c r="G20" s="10" t="s">
        <v>91</v>
      </c>
      <c r="H20" s="7">
        <f>VLOOKUP(G20,Names!$A$2:$C$99,2,FALSE)</f>
        <v>1412</v>
      </c>
      <c r="I20" s="22">
        <f t="shared" si="0"/>
        <v>10</v>
      </c>
      <c r="J20" s="22">
        <f t="shared" si="1"/>
        <v>6</v>
      </c>
      <c r="K20" s="22">
        <f t="shared" si="2"/>
        <v>133</v>
      </c>
      <c r="L20">
        <f t="shared" si="3"/>
        <v>2</v>
      </c>
      <c r="M20">
        <f t="shared" si="4"/>
        <v>229</v>
      </c>
      <c r="N20">
        <f t="shared" si="5"/>
        <v>0</v>
      </c>
      <c r="O20">
        <f t="shared" si="6"/>
        <v>-108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6</v>
      </c>
      <c r="W20" s="15">
        <f t="shared" si="8"/>
        <v>25</v>
      </c>
      <c r="X20" s="10"/>
      <c r="Y20" s="9"/>
      <c r="Z20" s="15"/>
      <c r="AA20" s="15"/>
      <c r="AB20" s="15"/>
      <c r="AC20" s="9">
        <f t="shared" si="12"/>
        <v>12</v>
      </c>
      <c r="AD20" s="9">
        <f t="shared" si="13"/>
        <v>1641</v>
      </c>
      <c r="AE20" s="9">
        <f t="shared" si="9"/>
        <v>6</v>
      </c>
      <c r="AF20" s="9">
        <f t="shared" si="10"/>
        <v>25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31</v>
      </c>
      <c r="E21" s="15">
        <v>4</v>
      </c>
      <c r="F21" s="15">
        <v>-17</v>
      </c>
      <c r="G21" s="10" t="s">
        <v>2</v>
      </c>
      <c r="H21" s="7">
        <f>VLOOKUP(G21,Names!$A$2:$C$99,2,FALSE)</f>
        <v>1685</v>
      </c>
      <c r="I21" s="22">
        <f t="shared" si="0"/>
        <v>29</v>
      </c>
      <c r="J21" s="22">
        <f t="shared" si="1"/>
        <v>4</v>
      </c>
      <c r="K21" s="22">
        <f t="shared" si="2"/>
        <v>56</v>
      </c>
      <c r="L21">
        <f t="shared" si="3"/>
        <v>2</v>
      </c>
      <c r="M21">
        <f t="shared" si="4"/>
        <v>-57</v>
      </c>
      <c r="N21">
        <f t="shared" si="5"/>
        <v>0</v>
      </c>
      <c r="O21">
        <f t="shared" si="6"/>
        <v>-73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4</v>
      </c>
      <c r="W21" s="15">
        <f t="shared" si="8"/>
        <v>-17</v>
      </c>
      <c r="X21" s="10"/>
      <c r="Y21" s="9"/>
      <c r="Z21" s="15"/>
      <c r="AA21" s="15"/>
      <c r="AB21" s="15"/>
      <c r="AC21" s="9">
        <f t="shared" si="12"/>
        <v>31</v>
      </c>
      <c r="AD21" s="9">
        <f t="shared" si="13"/>
        <v>1628</v>
      </c>
      <c r="AE21" s="9">
        <f t="shared" si="9"/>
        <v>4</v>
      </c>
      <c r="AF21" s="9">
        <f t="shared" si="10"/>
        <v>-17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18</v>
      </c>
      <c r="E22" s="15">
        <v>5</v>
      </c>
      <c r="F22" s="15">
        <v>84</v>
      </c>
      <c r="G22" s="10" t="s">
        <v>90</v>
      </c>
      <c r="H22" s="7">
        <f>VLOOKUP(G22,Names!$A$2:$C$99,2,FALSE)</f>
        <v>1697</v>
      </c>
      <c r="I22" s="22">
        <f t="shared" si="0"/>
        <v>17</v>
      </c>
      <c r="J22" s="22">
        <f t="shared" si="1"/>
        <v>5</v>
      </c>
      <c r="K22" s="22">
        <f t="shared" si="2"/>
        <v>159</v>
      </c>
      <c r="L22">
        <f t="shared" si="3"/>
        <v>1</v>
      </c>
      <c r="M22">
        <f t="shared" si="4"/>
        <v>-87</v>
      </c>
      <c r="N22">
        <f t="shared" si="5"/>
        <v>0</v>
      </c>
      <c r="O22">
        <f t="shared" si="6"/>
        <v>-75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5</v>
      </c>
      <c r="W22" s="15">
        <f t="shared" si="8"/>
        <v>84</v>
      </c>
      <c r="X22" s="10"/>
      <c r="Y22" s="9"/>
      <c r="Z22" s="15"/>
      <c r="AA22" s="15"/>
      <c r="AB22" s="15"/>
      <c r="AC22" s="9">
        <f t="shared" si="12"/>
        <v>18</v>
      </c>
      <c r="AD22" s="9">
        <f t="shared" si="13"/>
        <v>1610</v>
      </c>
      <c r="AE22" s="9">
        <f t="shared" si="9"/>
        <v>5</v>
      </c>
      <c r="AF22" s="9">
        <f t="shared" si="10"/>
        <v>84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40</v>
      </c>
      <c r="E23" s="15">
        <v>3</v>
      </c>
      <c r="F23" s="15">
        <v>136</v>
      </c>
      <c r="G23" s="10" t="s">
        <v>85</v>
      </c>
      <c r="H23" s="7">
        <f>VLOOKUP(G23,Names!$A$2:$C$99,2,FALSE)</f>
        <v>1314</v>
      </c>
      <c r="I23" s="22">
        <f t="shared" si="0"/>
        <v>38</v>
      </c>
      <c r="J23" s="22">
        <f t="shared" si="1"/>
        <v>4</v>
      </c>
      <c r="K23" s="22">
        <f t="shared" si="2"/>
        <v>-329</v>
      </c>
      <c r="L23">
        <f t="shared" si="3"/>
        <v>2</v>
      </c>
      <c r="M23">
        <f t="shared" si="4"/>
        <v>288</v>
      </c>
      <c r="N23">
        <f t="shared" si="5"/>
        <v>-1</v>
      </c>
      <c r="O23">
        <f t="shared" si="6"/>
        <v>465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3</v>
      </c>
      <c r="W23" s="15">
        <f t="shared" si="8"/>
        <v>136</v>
      </c>
      <c r="X23" s="10"/>
      <c r="Y23" s="9"/>
      <c r="Z23" s="15"/>
      <c r="AA23" s="15"/>
      <c r="AB23" s="15"/>
      <c r="AC23" s="9">
        <f t="shared" si="12"/>
        <v>40</v>
      </c>
      <c r="AD23" s="9">
        <f t="shared" si="13"/>
        <v>1602</v>
      </c>
      <c r="AE23" s="9">
        <f t="shared" si="9"/>
        <v>3</v>
      </c>
      <c r="AF23" s="9">
        <f t="shared" si="10"/>
        <v>136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47</v>
      </c>
      <c r="E24" s="15">
        <v>3</v>
      </c>
      <c r="F24" s="15">
        <v>-339</v>
      </c>
      <c r="G24" s="10" t="s">
        <v>13</v>
      </c>
      <c r="H24" s="7">
        <f>VLOOKUP(G24,Names!$A$2:$C$99,2,FALSE)</f>
        <v>1325</v>
      </c>
      <c r="I24" s="22">
        <f t="shared" si="0"/>
        <v>45</v>
      </c>
      <c r="J24" s="22">
        <f t="shared" si="1"/>
        <v>3</v>
      </c>
      <c r="K24" s="22">
        <f t="shared" si="2"/>
        <v>-281</v>
      </c>
      <c r="L24">
        <f t="shared" si="3"/>
        <v>2</v>
      </c>
      <c r="M24">
        <f t="shared" si="4"/>
        <v>269</v>
      </c>
      <c r="N24">
        <f t="shared" si="5"/>
        <v>0</v>
      </c>
      <c r="O24">
        <f t="shared" si="6"/>
        <v>-58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3</v>
      </c>
      <c r="W24" s="15">
        <f t="shared" si="8"/>
        <v>-339</v>
      </c>
      <c r="X24" s="10"/>
      <c r="Y24" s="9"/>
      <c r="Z24" s="15"/>
      <c r="AA24" s="15"/>
      <c r="AB24" s="15"/>
      <c r="AC24" s="9">
        <f t="shared" si="12"/>
        <v>47</v>
      </c>
      <c r="AD24" s="9">
        <f t="shared" si="13"/>
        <v>1594</v>
      </c>
      <c r="AE24" s="9">
        <f t="shared" si="9"/>
        <v>3</v>
      </c>
      <c r="AF24" s="9">
        <f t="shared" si="10"/>
        <v>-339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34</v>
      </c>
      <c r="E25" s="15">
        <v>4</v>
      </c>
      <c r="F25" s="15">
        <v>-79</v>
      </c>
      <c r="G25" s="10" t="s">
        <v>56</v>
      </c>
      <c r="H25" s="7">
        <f>VLOOKUP(G25,Names!$A$2:$C$99,2,FALSE)</f>
        <v>1376</v>
      </c>
      <c r="I25" s="22">
        <f t="shared" si="0"/>
        <v>39</v>
      </c>
      <c r="J25" s="22">
        <f t="shared" si="1"/>
        <v>4</v>
      </c>
      <c r="K25" s="22">
        <f t="shared" si="2"/>
        <v>-331</v>
      </c>
      <c r="L25">
        <f t="shared" si="3"/>
        <v>-5</v>
      </c>
      <c r="M25">
        <f t="shared" si="4"/>
        <v>203</v>
      </c>
      <c r="N25">
        <f t="shared" si="5"/>
        <v>0</v>
      </c>
      <c r="O25">
        <f t="shared" si="6"/>
        <v>252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4</v>
      </c>
      <c r="W25" s="15">
        <f t="shared" si="8"/>
        <v>-79</v>
      </c>
      <c r="X25" s="10"/>
      <c r="Y25" s="9"/>
      <c r="Z25" s="15"/>
      <c r="AA25" s="15"/>
      <c r="AB25" s="15"/>
      <c r="AC25" s="9">
        <f t="shared" si="12"/>
        <v>34</v>
      </c>
      <c r="AD25" s="9">
        <f t="shared" si="13"/>
        <v>1579</v>
      </c>
      <c r="AE25" s="9">
        <f t="shared" si="9"/>
        <v>4</v>
      </c>
      <c r="AF25" s="9">
        <f t="shared" si="10"/>
        <v>-79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19</v>
      </c>
      <c r="E26" s="15">
        <v>5</v>
      </c>
      <c r="F26" s="15">
        <v>52</v>
      </c>
      <c r="G26" s="10" t="s">
        <v>28</v>
      </c>
      <c r="H26" s="7">
        <f>VLOOKUP(G26,Names!$A$2:$C$99,2,FALSE)</f>
        <v>1513</v>
      </c>
      <c r="I26" s="22">
        <f t="shared" si="0"/>
        <v>20</v>
      </c>
      <c r="J26" s="22">
        <f t="shared" si="1"/>
        <v>5</v>
      </c>
      <c r="K26" s="22">
        <f t="shared" si="2"/>
        <v>6</v>
      </c>
      <c r="L26">
        <f t="shared" si="3"/>
        <v>-1</v>
      </c>
      <c r="M26">
        <f t="shared" si="4"/>
        <v>58</v>
      </c>
      <c r="N26">
        <f t="shared" si="5"/>
        <v>0</v>
      </c>
      <c r="O26">
        <f t="shared" si="6"/>
        <v>46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5</v>
      </c>
      <c r="W26" s="15">
        <f t="shared" si="8"/>
        <v>52</v>
      </c>
      <c r="X26" s="10"/>
      <c r="Y26" s="9"/>
      <c r="Z26" s="15"/>
      <c r="AA26" s="15"/>
      <c r="AB26" s="15"/>
      <c r="AC26" s="9">
        <f t="shared" si="12"/>
        <v>19</v>
      </c>
      <c r="AD26" s="9">
        <f t="shared" si="13"/>
        <v>1571</v>
      </c>
      <c r="AE26" s="9">
        <f t="shared" si="9"/>
        <v>5</v>
      </c>
      <c r="AF26" s="9">
        <f t="shared" si="10"/>
        <v>52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9</v>
      </c>
      <c r="E27" s="15">
        <v>6</v>
      </c>
      <c r="F27" s="15">
        <v>252</v>
      </c>
      <c r="G27" s="10" t="s">
        <v>64</v>
      </c>
      <c r="H27" s="7">
        <f>VLOOKUP(G27,Names!$A$2:$C$99,2,FALSE)</f>
        <v>1536</v>
      </c>
      <c r="I27" s="22">
        <f t="shared" si="0"/>
        <v>11</v>
      </c>
      <c r="J27" s="22">
        <f t="shared" si="1"/>
        <v>6</v>
      </c>
      <c r="K27" s="22">
        <f t="shared" si="2"/>
        <v>90</v>
      </c>
      <c r="L27">
        <f t="shared" si="3"/>
        <v>-2</v>
      </c>
      <c r="M27">
        <f t="shared" si="4"/>
        <v>31</v>
      </c>
      <c r="N27">
        <f t="shared" si="5"/>
        <v>0</v>
      </c>
      <c r="O27">
        <f t="shared" si="6"/>
        <v>162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6</v>
      </c>
      <c r="W27" s="15">
        <f t="shared" si="8"/>
        <v>252</v>
      </c>
      <c r="X27" s="10"/>
      <c r="Y27" s="9"/>
      <c r="Z27" s="15"/>
      <c r="AA27" s="15"/>
      <c r="AB27" s="15"/>
      <c r="AC27" s="9">
        <f t="shared" si="12"/>
        <v>9</v>
      </c>
      <c r="AD27" s="9">
        <f t="shared" si="13"/>
        <v>1567</v>
      </c>
      <c r="AE27" s="9">
        <f t="shared" si="9"/>
        <v>6</v>
      </c>
      <c r="AF27" s="9">
        <f t="shared" si="10"/>
        <v>252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11</v>
      </c>
      <c r="E28" s="15">
        <v>6</v>
      </c>
      <c r="F28" s="15">
        <v>90</v>
      </c>
      <c r="G28" s="10" t="s">
        <v>35</v>
      </c>
      <c r="H28" s="7">
        <f>VLOOKUP(G28,Names!$A$2:$C$99,2,FALSE)</f>
        <v>1567</v>
      </c>
      <c r="I28" s="22">
        <f t="shared" si="0"/>
        <v>9</v>
      </c>
      <c r="J28" s="22">
        <f t="shared" si="1"/>
        <v>6</v>
      </c>
      <c r="K28" s="22">
        <f t="shared" si="2"/>
        <v>252</v>
      </c>
      <c r="L28">
        <f t="shared" si="3"/>
        <v>2</v>
      </c>
      <c r="M28">
        <f t="shared" si="4"/>
        <v>-31</v>
      </c>
      <c r="N28">
        <f t="shared" si="5"/>
        <v>0</v>
      </c>
      <c r="O28">
        <f t="shared" si="6"/>
        <v>-162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6</v>
      </c>
      <c r="W28" s="15">
        <f t="shared" si="8"/>
        <v>90</v>
      </c>
      <c r="X28" s="10"/>
      <c r="Y28" s="9"/>
      <c r="Z28" s="15"/>
      <c r="AA28" s="15"/>
      <c r="AB28" s="15"/>
      <c r="AC28" s="9">
        <f t="shared" si="12"/>
        <v>11</v>
      </c>
      <c r="AD28" s="9">
        <f t="shared" si="13"/>
        <v>1536</v>
      </c>
      <c r="AE28" s="9">
        <f t="shared" si="9"/>
        <v>6</v>
      </c>
      <c r="AF28" s="9">
        <f t="shared" si="10"/>
        <v>90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46</v>
      </c>
      <c r="E29" s="15">
        <v>3</v>
      </c>
      <c r="F29" s="15">
        <v>-296</v>
      </c>
      <c r="G29" s="10" t="s">
        <v>38</v>
      </c>
      <c r="H29" s="7">
        <f>VLOOKUP(G29,Names!$A$2:$C$99,2,FALSE)</f>
        <v>1442</v>
      </c>
      <c r="I29" s="22">
        <f t="shared" si="0"/>
        <v>52</v>
      </c>
      <c r="J29" s="22">
        <f t="shared" si="1"/>
        <v>0</v>
      </c>
      <c r="K29" s="22">
        <f t="shared" si="2"/>
        <v>-442</v>
      </c>
      <c r="L29">
        <f t="shared" si="3"/>
        <v>-6</v>
      </c>
      <c r="M29">
        <f t="shared" si="4"/>
        <v>83</v>
      </c>
      <c r="N29">
        <f t="shared" si="5"/>
        <v>3</v>
      </c>
      <c r="O29">
        <f t="shared" si="6"/>
        <v>146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3</v>
      </c>
      <c r="W29" s="15">
        <f t="shared" si="8"/>
        <v>-296</v>
      </c>
      <c r="X29" s="10"/>
      <c r="Y29" s="9"/>
      <c r="Z29" s="15"/>
      <c r="AA29" s="15"/>
      <c r="AB29" s="15"/>
      <c r="AC29" s="9">
        <f t="shared" si="12"/>
        <v>46</v>
      </c>
      <c r="AD29" s="9">
        <f t="shared" si="13"/>
        <v>1525</v>
      </c>
      <c r="AE29" s="9">
        <f t="shared" si="9"/>
        <v>3</v>
      </c>
      <c r="AF29" s="9">
        <f t="shared" si="10"/>
        <v>-296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20</v>
      </c>
      <c r="E30" s="15">
        <v>5</v>
      </c>
      <c r="F30" s="15">
        <v>6</v>
      </c>
      <c r="G30" s="10" t="s">
        <v>70</v>
      </c>
      <c r="H30" s="7">
        <f>VLOOKUP(G30,Names!$A$2:$C$99,2,FALSE)</f>
        <v>1571</v>
      </c>
      <c r="I30" s="22">
        <f t="shared" si="0"/>
        <v>19</v>
      </c>
      <c r="J30" s="22">
        <f t="shared" si="1"/>
        <v>5</v>
      </c>
      <c r="K30" s="22">
        <f t="shared" si="2"/>
        <v>52</v>
      </c>
      <c r="L30">
        <f t="shared" si="3"/>
        <v>1</v>
      </c>
      <c r="M30">
        <f t="shared" si="4"/>
        <v>-58</v>
      </c>
      <c r="N30">
        <f t="shared" si="5"/>
        <v>0</v>
      </c>
      <c r="O30">
        <f t="shared" si="6"/>
        <v>-46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5</v>
      </c>
      <c r="W30" s="15">
        <f t="shared" si="8"/>
        <v>6</v>
      </c>
      <c r="X30" s="10"/>
      <c r="Y30" s="9"/>
      <c r="Z30" s="15"/>
      <c r="AA30" s="15"/>
      <c r="AB30" s="15"/>
      <c r="AC30" s="9">
        <f t="shared" si="12"/>
        <v>20</v>
      </c>
      <c r="AD30" s="9">
        <f t="shared" si="13"/>
        <v>1513</v>
      </c>
      <c r="AE30" s="9">
        <f t="shared" si="9"/>
        <v>5</v>
      </c>
      <c r="AF30" s="9">
        <f t="shared" si="10"/>
        <v>6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22</v>
      </c>
      <c r="E31" s="15">
        <v>5</v>
      </c>
      <c r="F31" s="15">
        <v>-20</v>
      </c>
      <c r="G31" s="10" t="s">
        <v>27</v>
      </c>
      <c r="H31" s="7">
        <f>VLOOKUP(G31,Names!$A$2:$C$99,2,FALSE)</f>
        <v>1448</v>
      </c>
      <c r="I31" s="22">
        <f t="shared" si="0"/>
        <v>21</v>
      </c>
      <c r="J31" s="22">
        <f t="shared" si="1"/>
        <v>5</v>
      </c>
      <c r="K31" s="22">
        <f t="shared" si="2"/>
        <v>-19</v>
      </c>
      <c r="L31">
        <f t="shared" si="3"/>
        <v>1</v>
      </c>
      <c r="M31">
        <f t="shared" si="4"/>
        <v>45</v>
      </c>
      <c r="N31">
        <f t="shared" si="5"/>
        <v>0</v>
      </c>
      <c r="O31">
        <f t="shared" si="6"/>
        <v>-1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5</v>
      </c>
      <c r="W31" s="15">
        <f t="shared" si="8"/>
        <v>-20</v>
      </c>
      <c r="X31" s="10"/>
      <c r="Y31" s="9"/>
      <c r="Z31" s="15"/>
      <c r="AA31" s="15"/>
      <c r="AB31" s="15"/>
      <c r="AC31" s="9">
        <f t="shared" si="12"/>
        <v>22</v>
      </c>
      <c r="AD31" s="9">
        <f t="shared" si="13"/>
        <v>1493</v>
      </c>
      <c r="AE31" s="9">
        <f t="shared" si="9"/>
        <v>5</v>
      </c>
      <c r="AF31" s="9">
        <f t="shared" si="10"/>
        <v>-20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43</v>
      </c>
      <c r="E32" s="15">
        <v>3</v>
      </c>
      <c r="F32" s="15">
        <v>-239</v>
      </c>
      <c r="G32" s="10" t="s">
        <v>43</v>
      </c>
      <c r="H32" s="7">
        <f>VLOOKUP(G32,Names!$A$2:$C$99,2,FALSE)</f>
        <v>1475</v>
      </c>
      <c r="I32" s="22">
        <f t="shared" si="0"/>
        <v>44</v>
      </c>
      <c r="J32" s="22">
        <f t="shared" si="1"/>
        <v>3</v>
      </c>
      <c r="K32" s="22">
        <f t="shared" si="2"/>
        <v>-273</v>
      </c>
      <c r="L32">
        <f t="shared" si="3"/>
        <v>-1</v>
      </c>
      <c r="M32">
        <f t="shared" si="4"/>
        <v>11</v>
      </c>
      <c r="N32">
        <f t="shared" si="5"/>
        <v>0</v>
      </c>
      <c r="O32">
        <f t="shared" si="6"/>
        <v>34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3</v>
      </c>
      <c r="W32" s="15">
        <f t="shared" si="8"/>
        <v>-239</v>
      </c>
      <c r="X32" s="10"/>
      <c r="Y32" s="9"/>
      <c r="Z32" s="15"/>
      <c r="AA32" s="15"/>
      <c r="AB32" s="15"/>
      <c r="AC32" s="9">
        <f t="shared" si="12"/>
        <v>43</v>
      </c>
      <c r="AD32" s="9">
        <f t="shared" si="13"/>
        <v>1486</v>
      </c>
      <c r="AE32" s="9">
        <f t="shared" si="9"/>
        <v>3</v>
      </c>
      <c r="AF32" s="9">
        <f t="shared" si="10"/>
        <v>-239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36</v>
      </c>
      <c r="E33" s="15">
        <v>4</v>
      </c>
      <c r="F33" s="15">
        <v>-248</v>
      </c>
      <c r="G33" s="10" t="s">
        <v>50</v>
      </c>
      <c r="H33" s="7">
        <f>VLOOKUP(G33,Names!$A$2:$C$99,2,FALSE)</f>
        <v>1444</v>
      </c>
      <c r="I33" s="22">
        <f t="shared" si="0"/>
        <v>37</v>
      </c>
      <c r="J33" s="22">
        <f t="shared" si="1"/>
        <v>4</v>
      </c>
      <c r="K33" s="22">
        <f t="shared" si="2"/>
        <v>-261</v>
      </c>
      <c r="L33">
        <f t="shared" si="3"/>
        <v>-1</v>
      </c>
      <c r="M33">
        <f t="shared" si="4"/>
        <v>35</v>
      </c>
      <c r="N33">
        <f t="shared" si="5"/>
        <v>0</v>
      </c>
      <c r="O33">
        <f t="shared" si="6"/>
        <v>13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4</v>
      </c>
      <c r="W33" s="15">
        <f t="shared" si="8"/>
        <v>-248</v>
      </c>
      <c r="X33" s="10"/>
      <c r="Y33" s="9"/>
      <c r="Z33" s="15"/>
      <c r="AA33" s="15"/>
      <c r="AB33" s="15"/>
      <c r="AC33" s="9">
        <f t="shared" si="12"/>
        <v>36</v>
      </c>
      <c r="AD33" s="9">
        <f t="shared" si="13"/>
        <v>1479</v>
      </c>
      <c r="AE33" s="9">
        <f t="shared" si="9"/>
        <v>4</v>
      </c>
      <c r="AF33" s="9">
        <f t="shared" si="10"/>
        <v>-248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25</v>
      </c>
      <c r="E34" s="15">
        <v>5</v>
      </c>
      <c r="F34" s="15">
        <v>-201</v>
      </c>
      <c r="G34" s="10" t="s">
        <v>60</v>
      </c>
      <c r="H34" s="7">
        <f>VLOOKUP(G34,Names!$A$2:$C$99,2,FALSE)</f>
        <v>1731</v>
      </c>
      <c r="I34" s="22">
        <f t="shared" si="0"/>
        <v>27</v>
      </c>
      <c r="J34" s="22">
        <f t="shared" si="1"/>
        <v>4</v>
      </c>
      <c r="K34" s="22">
        <f t="shared" si="2"/>
        <v>87</v>
      </c>
      <c r="L34">
        <f t="shared" si="3"/>
        <v>-2</v>
      </c>
      <c r="M34">
        <f t="shared" si="4"/>
        <v>-255</v>
      </c>
      <c r="N34">
        <f t="shared" si="5"/>
        <v>1</v>
      </c>
      <c r="O34">
        <f t="shared" si="6"/>
        <v>-288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5</v>
      </c>
      <c r="W34" s="15">
        <f t="shared" si="8"/>
        <v>-201</v>
      </c>
      <c r="X34" s="10"/>
      <c r="Y34" s="9"/>
      <c r="Z34" s="15"/>
      <c r="AA34" s="15"/>
      <c r="AB34" s="15"/>
      <c r="AC34" s="9">
        <f t="shared" si="12"/>
        <v>25</v>
      </c>
      <c r="AD34" s="9">
        <f t="shared" si="13"/>
        <v>1476</v>
      </c>
      <c r="AE34" s="9">
        <f t="shared" si="9"/>
        <v>5</v>
      </c>
      <c r="AF34" s="9">
        <f t="shared" si="10"/>
        <v>-201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44</v>
      </c>
      <c r="E35" s="15">
        <v>3</v>
      </c>
      <c r="F35" s="15">
        <v>-273</v>
      </c>
      <c r="G35" s="10" t="s">
        <v>37</v>
      </c>
      <c r="H35" s="7">
        <f>VLOOKUP(G35,Names!$A$2:$C$99,2,FALSE)</f>
        <v>1486</v>
      </c>
      <c r="I35" s="22">
        <f t="shared" si="0"/>
        <v>43</v>
      </c>
      <c r="J35" s="22">
        <f t="shared" si="1"/>
        <v>3</v>
      </c>
      <c r="K35" s="22">
        <f t="shared" si="2"/>
        <v>-239</v>
      </c>
      <c r="L35">
        <f t="shared" ref="L35:L54" si="14">D35-I35</f>
        <v>1</v>
      </c>
      <c r="M35">
        <f t="shared" ref="M35:M54" si="15">B35-H35</f>
        <v>-11</v>
      </c>
      <c r="N35">
        <f t="shared" ref="N35:N54" si="16">E35-J35</f>
        <v>0</v>
      </c>
      <c r="O35">
        <f t="shared" ref="O35:O54" si="17">F35-K35</f>
        <v>-34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-273</v>
      </c>
      <c r="X35" s="10"/>
      <c r="Y35" s="9"/>
      <c r="Z35" s="15"/>
      <c r="AA35" s="15"/>
      <c r="AB35" s="15"/>
      <c r="AC35" s="9">
        <f t="shared" si="12"/>
        <v>44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-273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13</v>
      </c>
      <c r="E36" s="15">
        <v>6</v>
      </c>
      <c r="F36" s="15">
        <v>6</v>
      </c>
      <c r="G36" s="10" t="s">
        <v>1</v>
      </c>
      <c r="H36" s="7">
        <f>VLOOKUP(G36,Names!$A$2:$C$99,2,FALSE)</f>
        <v>1996</v>
      </c>
      <c r="I36" s="22">
        <f t="shared" si="0"/>
        <v>15</v>
      </c>
      <c r="J36" s="22">
        <f t="shared" si="1"/>
        <v>5</v>
      </c>
      <c r="K36" s="22">
        <f t="shared" si="2"/>
        <v>570</v>
      </c>
      <c r="L36">
        <f t="shared" si="14"/>
        <v>-2</v>
      </c>
      <c r="M36">
        <f t="shared" si="15"/>
        <v>-526</v>
      </c>
      <c r="N36">
        <f t="shared" si="16"/>
        <v>1</v>
      </c>
      <c r="O36">
        <f t="shared" si="17"/>
        <v>-564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6</v>
      </c>
      <c r="W36" s="15">
        <f t="shared" si="19"/>
        <v>6</v>
      </c>
      <c r="X36" s="10"/>
      <c r="Y36" s="9"/>
      <c r="Z36" s="15"/>
      <c r="AA36" s="15"/>
      <c r="AB36" s="15"/>
      <c r="AC36" s="9">
        <f t="shared" si="12"/>
        <v>13</v>
      </c>
      <c r="AD36" s="9">
        <f t="shared" si="13"/>
        <v>1470</v>
      </c>
      <c r="AE36" s="9">
        <f t="shared" si="20"/>
        <v>6</v>
      </c>
      <c r="AF36" s="9">
        <f t="shared" si="21"/>
        <v>6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21</v>
      </c>
      <c r="E37" s="15">
        <v>5</v>
      </c>
      <c r="F37" s="15">
        <v>-19</v>
      </c>
      <c r="G37" s="10" t="s">
        <v>113</v>
      </c>
      <c r="H37" s="7">
        <f>VLOOKUP(G37,Names!$A$2:$C$99,2,FALSE)</f>
        <v>1493</v>
      </c>
      <c r="I37" s="22">
        <f t="shared" si="0"/>
        <v>22</v>
      </c>
      <c r="J37" s="22">
        <f t="shared" si="1"/>
        <v>5</v>
      </c>
      <c r="K37" s="22">
        <f t="shared" si="2"/>
        <v>-20</v>
      </c>
      <c r="L37">
        <f t="shared" si="14"/>
        <v>-1</v>
      </c>
      <c r="M37">
        <f t="shared" si="15"/>
        <v>-45</v>
      </c>
      <c r="N37">
        <f t="shared" si="16"/>
        <v>0</v>
      </c>
      <c r="O37">
        <f t="shared" si="17"/>
        <v>1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5</v>
      </c>
      <c r="W37" s="15">
        <f t="shared" si="19"/>
        <v>-19</v>
      </c>
      <c r="X37" s="10"/>
      <c r="Y37" s="9"/>
      <c r="Z37" s="15"/>
      <c r="AA37" s="15"/>
      <c r="AB37" s="15"/>
      <c r="AC37" s="9">
        <f t="shared" si="12"/>
        <v>21</v>
      </c>
      <c r="AD37" s="9">
        <f t="shared" si="13"/>
        <v>1448</v>
      </c>
      <c r="AE37" s="9">
        <f t="shared" si="20"/>
        <v>5</v>
      </c>
      <c r="AF37" s="9">
        <f t="shared" si="21"/>
        <v>-19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37</v>
      </c>
      <c r="E38" s="15">
        <v>4</v>
      </c>
      <c r="F38" s="15">
        <v>-261</v>
      </c>
      <c r="G38" s="10" t="s">
        <v>88</v>
      </c>
      <c r="H38" s="7">
        <f>VLOOKUP(G38,Names!$A$2:$C$99,2,FALSE)</f>
        <v>1479</v>
      </c>
      <c r="I38" s="22">
        <f t="shared" si="0"/>
        <v>36</v>
      </c>
      <c r="J38" s="22">
        <f t="shared" si="1"/>
        <v>4</v>
      </c>
      <c r="K38" s="22">
        <f t="shared" si="2"/>
        <v>-248</v>
      </c>
      <c r="L38">
        <f t="shared" si="14"/>
        <v>1</v>
      </c>
      <c r="M38">
        <f t="shared" si="15"/>
        <v>-35</v>
      </c>
      <c r="N38">
        <f t="shared" si="16"/>
        <v>0</v>
      </c>
      <c r="O38">
        <f t="shared" si="17"/>
        <v>-13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4</v>
      </c>
      <c r="W38" s="15">
        <f t="shared" si="19"/>
        <v>-261</v>
      </c>
      <c r="X38" s="10"/>
      <c r="Y38" s="9"/>
      <c r="Z38" s="15"/>
      <c r="AA38" s="15"/>
      <c r="AB38" s="15"/>
      <c r="AC38" s="9">
        <f t="shared" si="12"/>
        <v>37</v>
      </c>
      <c r="AD38" s="9">
        <f t="shared" si="13"/>
        <v>1444</v>
      </c>
      <c r="AE38" s="9">
        <f t="shared" si="20"/>
        <v>4</v>
      </c>
      <c r="AF38" s="9">
        <f t="shared" si="21"/>
        <v>-261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0</v>
      </c>
      <c r="F39" s="15">
        <v>-442</v>
      </c>
      <c r="G39" s="10" t="s">
        <v>81</v>
      </c>
      <c r="H39" s="7">
        <f>VLOOKUP(G39,Names!$A$2:$C$99,2,FALSE)</f>
        <v>1525</v>
      </c>
      <c r="I39" s="22">
        <f t="shared" si="0"/>
        <v>46</v>
      </c>
      <c r="J39" s="22">
        <f t="shared" si="1"/>
        <v>3</v>
      </c>
      <c r="K39" s="22">
        <f t="shared" si="2"/>
        <v>-296</v>
      </c>
      <c r="L39">
        <f t="shared" si="14"/>
        <v>6</v>
      </c>
      <c r="M39">
        <f t="shared" si="15"/>
        <v>-83</v>
      </c>
      <c r="N39">
        <f t="shared" si="16"/>
        <v>-3</v>
      </c>
      <c r="O39">
        <f t="shared" si="17"/>
        <v>-146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-442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0</v>
      </c>
      <c r="AF39" s="9">
        <f t="shared" si="21"/>
        <v>-442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23</v>
      </c>
      <c r="E40" s="15">
        <v>5</v>
      </c>
      <c r="F40" s="15">
        <v>-64</v>
      </c>
      <c r="G40" s="10" t="s">
        <v>31</v>
      </c>
      <c r="H40" s="7">
        <f>VLOOKUP(G40,Names!$A$2:$C$99,2,FALSE)</f>
        <v>1876</v>
      </c>
      <c r="I40" s="22">
        <f t="shared" si="0"/>
        <v>24</v>
      </c>
      <c r="J40" s="22">
        <f t="shared" si="1"/>
        <v>5</v>
      </c>
      <c r="K40" s="22">
        <f t="shared" si="2"/>
        <v>-78</v>
      </c>
      <c r="L40">
        <f t="shared" si="14"/>
        <v>-1</v>
      </c>
      <c r="M40">
        <f t="shared" si="15"/>
        <v>-443</v>
      </c>
      <c r="N40">
        <f t="shared" si="16"/>
        <v>0</v>
      </c>
      <c r="O40">
        <f t="shared" si="17"/>
        <v>14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5</v>
      </c>
      <c r="W40" s="15">
        <f t="shared" si="19"/>
        <v>-64</v>
      </c>
      <c r="X40" s="10"/>
      <c r="Y40" s="9"/>
      <c r="Z40" s="15"/>
      <c r="AA40" s="15"/>
      <c r="AB40" s="15"/>
      <c r="AC40" s="9">
        <f t="shared" si="12"/>
        <v>23</v>
      </c>
      <c r="AD40" s="9">
        <f t="shared" si="13"/>
        <v>1433</v>
      </c>
      <c r="AE40" s="9">
        <f t="shared" si="20"/>
        <v>5</v>
      </c>
      <c r="AF40" s="9">
        <f t="shared" si="21"/>
        <v>-64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42</v>
      </c>
      <c r="E41" s="15">
        <v>3</v>
      </c>
      <c r="F41" s="15">
        <v>-160</v>
      </c>
      <c r="G41" s="10" t="s">
        <v>76</v>
      </c>
      <c r="H41" s="7">
        <f>VLOOKUP(G41,Names!$A$2:$C$99,2,FALSE)</f>
        <v>1377</v>
      </c>
      <c r="I41" s="22">
        <f t="shared" si="0"/>
        <v>41</v>
      </c>
      <c r="J41" s="22">
        <f t="shared" si="1"/>
        <v>3</v>
      </c>
      <c r="K41" s="22">
        <f t="shared" si="2"/>
        <v>-107</v>
      </c>
      <c r="L41">
        <f t="shared" si="14"/>
        <v>1</v>
      </c>
      <c r="M41">
        <f t="shared" si="15"/>
        <v>43</v>
      </c>
      <c r="N41">
        <f t="shared" si="16"/>
        <v>0</v>
      </c>
      <c r="O41">
        <f t="shared" si="17"/>
        <v>-53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3</v>
      </c>
      <c r="W41" s="15">
        <f t="shared" si="19"/>
        <v>-160</v>
      </c>
      <c r="X41" s="10"/>
      <c r="Y41" s="9"/>
      <c r="Z41" s="9"/>
      <c r="AA41" s="9"/>
      <c r="AB41" s="9"/>
      <c r="AC41" s="9">
        <f t="shared" si="12"/>
        <v>42</v>
      </c>
      <c r="AD41" s="9">
        <f t="shared" si="13"/>
        <v>1420</v>
      </c>
      <c r="AE41" s="9">
        <f t="shared" si="20"/>
        <v>3</v>
      </c>
      <c r="AF41" s="9">
        <f t="shared" si="21"/>
        <v>-160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10</v>
      </c>
      <c r="E42" s="15">
        <v>6</v>
      </c>
      <c r="F42" s="15">
        <v>133</v>
      </c>
      <c r="G42" s="10" t="s">
        <v>40</v>
      </c>
      <c r="H42" s="7">
        <f>VLOOKUP(G42,Names!$A$2:$C$99,2,FALSE)</f>
        <v>1641</v>
      </c>
      <c r="I42" s="22">
        <f t="shared" si="0"/>
        <v>12</v>
      </c>
      <c r="J42" s="22">
        <f t="shared" si="1"/>
        <v>6</v>
      </c>
      <c r="K42" s="22">
        <f t="shared" si="2"/>
        <v>25</v>
      </c>
      <c r="L42">
        <f t="shared" si="14"/>
        <v>-2</v>
      </c>
      <c r="M42">
        <f t="shared" si="15"/>
        <v>-229</v>
      </c>
      <c r="N42">
        <f t="shared" si="16"/>
        <v>0</v>
      </c>
      <c r="O42">
        <f t="shared" si="17"/>
        <v>108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6</v>
      </c>
      <c r="W42" s="15">
        <f t="shared" si="19"/>
        <v>133</v>
      </c>
      <c r="X42" s="10"/>
      <c r="Y42" s="9"/>
      <c r="Z42" s="15"/>
      <c r="AA42" s="15"/>
      <c r="AB42" s="15"/>
      <c r="AC42" s="9">
        <f t="shared" si="12"/>
        <v>10</v>
      </c>
      <c r="AD42" s="9">
        <f t="shared" si="13"/>
        <v>1412</v>
      </c>
      <c r="AE42" s="9">
        <f t="shared" si="20"/>
        <v>6</v>
      </c>
      <c r="AF42" s="9">
        <f t="shared" si="21"/>
        <v>133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33</v>
      </c>
      <c r="E43" s="15">
        <v>4</v>
      </c>
      <c r="F43" s="15">
        <v>-61</v>
      </c>
      <c r="G43" s="10" t="s">
        <v>48</v>
      </c>
      <c r="H43" s="7">
        <f>VLOOKUP(G43,Names!$A$2:$C$99,2,FALSE)</f>
        <v>1341</v>
      </c>
      <c r="I43" s="22">
        <f t="shared" si="0"/>
        <v>35</v>
      </c>
      <c r="J43" s="22">
        <f t="shared" si="1"/>
        <v>4</v>
      </c>
      <c r="K43" s="22">
        <f t="shared" si="2"/>
        <v>-171</v>
      </c>
      <c r="L43">
        <f t="shared" si="14"/>
        <v>-2</v>
      </c>
      <c r="M43">
        <f t="shared" si="15"/>
        <v>42</v>
      </c>
      <c r="N43">
        <f t="shared" si="16"/>
        <v>0</v>
      </c>
      <c r="O43">
        <f t="shared" si="17"/>
        <v>110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4</v>
      </c>
      <c r="W43" s="15">
        <f t="shared" si="19"/>
        <v>-61</v>
      </c>
      <c r="X43" s="10"/>
      <c r="Y43" s="9"/>
      <c r="Z43" s="15"/>
      <c r="AA43" s="15"/>
      <c r="AB43" s="15"/>
      <c r="AC43" s="9">
        <f t="shared" si="12"/>
        <v>33</v>
      </c>
      <c r="AD43" s="9">
        <f t="shared" si="13"/>
        <v>1383</v>
      </c>
      <c r="AE43" s="9">
        <f t="shared" si="20"/>
        <v>4</v>
      </c>
      <c r="AF43" s="9">
        <f t="shared" si="21"/>
        <v>-61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41</v>
      </c>
      <c r="E44" s="15">
        <v>3</v>
      </c>
      <c r="F44" s="15">
        <v>-107</v>
      </c>
      <c r="G44" s="10" t="s">
        <v>58</v>
      </c>
      <c r="H44" s="7">
        <f>VLOOKUP(G44,Names!$A$2:$C$99,2,FALSE)</f>
        <v>1420</v>
      </c>
      <c r="I44" s="22">
        <f t="shared" si="0"/>
        <v>42</v>
      </c>
      <c r="J44" s="22">
        <f t="shared" si="1"/>
        <v>3</v>
      </c>
      <c r="K44" s="22">
        <f t="shared" si="2"/>
        <v>-160</v>
      </c>
      <c r="L44">
        <f t="shared" si="14"/>
        <v>-1</v>
      </c>
      <c r="M44">
        <f t="shared" si="15"/>
        <v>-43</v>
      </c>
      <c r="N44">
        <f t="shared" si="16"/>
        <v>0</v>
      </c>
      <c r="O44">
        <f t="shared" si="17"/>
        <v>53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3</v>
      </c>
      <c r="W44" s="15">
        <f t="shared" si="19"/>
        <v>-107</v>
      </c>
      <c r="X44" s="10"/>
      <c r="Y44" s="9"/>
      <c r="Z44" s="15"/>
      <c r="AA44" s="15"/>
      <c r="AB44" s="15"/>
      <c r="AC44" s="9">
        <f t="shared" si="12"/>
        <v>41</v>
      </c>
      <c r="AD44" s="9">
        <f t="shared" si="13"/>
        <v>1377</v>
      </c>
      <c r="AE44" s="9">
        <f t="shared" si="20"/>
        <v>3</v>
      </c>
      <c r="AF44" s="9">
        <f t="shared" si="21"/>
        <v>-107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14</v>
      </c>
      <c r="E45" s="15">
        <v>6</v>
      </c>
      <c r="F45" s="15">
        <v>-242</v>
      </c>
      <c r="G45" s="10" t="s">
        <v>11</v>
      </c>
      <c r="H45" s="7">
        <f>VLOOKUP(G45,Names!$A$2:$C$99,2,FALSE)</f>
        <v>1368</v>
      </c>
      <c r="I45" s="22">
        <f t="shared" si="0"/>
        <v>16</v>
      </c>
      <c r="J45" s="22">
        <f t="shared" si="1"/>
        <v>5</v>
      </c>
      <c r="K45" s="22">
        <f t="shared" si="2"/>
        <v>200</v>
      </c>
      <c r="L45">
        <f t="shared" si="14"/>
        <v>-2</v>
      </c>
      <c r="M45">
        <f t="shared" si="15"/>
        <v>8</v>
      </c>
      <c r="N45">
        <f t="shared" si="16"/>
        <v>1</v>
      </c>
      <c r="O45">
        <f t="shared" si="17"/>
        <v>-442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6</v>
      </c>
      <c r="W45" s="15">
        <f t="shared" si="19"/>
        <v>-242</v>
      </c>
      <c r="X45" s="10"/>
      <c r="Y45" s="9"/>
      <c r="Z45" s="15"/>
      <c r="AA45" s="15"/>
      <c r="AB45" s="15"/>
      <c r="AC45" s="9">
        <f t="shared" si="12"/>
        <v>14</v>
      </c>
      <c r="AD45" s="9">
        <f t="shared" si="13"/>
        <v>1376</v>
      </c>
      <c r="AE45" s="9">
        <f t="shared" si="20"/>
        <v>6</v>
      </c>
      <c r="AF45" s="9">
        <f t="shared" si="21"/>
        <v>-242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39</v>
      </c>
      <c r="E46" s="15">
        <v>4</v>
      </c>
      <c r="F46" s="15">
        <v>-331</v>
      </c>
      <c r="G46" s="10" t="s">
        <v>61</v>
      </c>
      <c r="H46" s="7">
        <f>VLOOKUP(G46,Names!$A$2:$C$99,2,FALSE)</f>
        <v>1579</v>
      </c>
      <c r="I46" s="22">
        <f t="shared" si="0"/>
        <v>34</v>
      </c>
      <c r="J46" s="22">
        <f t="shared" si="1"/>
        <v>4</v>
      </c>
      <c r="K46" s="22">
        <f t="shared" si="2"/>
        <v>-79</v>
      </c>
      <c r="L46">
        <f t="shared" si="14"/>
        <v>5</v>
      </c>
      <c r="M46">
        <f t="shared" si="15"/>
        <v>-203</v>
      </c>
      <c r="N46">
        <f t="shared" si="16"/>
        <v>0</v>
      </c>
      <c r="O46">
        <f t="shared" si="17"/>
        <v>-252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4</v>
      </c>
      <c r="W46" s="15">
        <f t="shared" si="19"/>
        <v>-331</v>
      </c>
      <c r="X46" s="10"/>
      <c r="Y46" s="9"/>
      <c r="Z46" s="15"/>
      <c r="AA46" s="15"/>
      <c r="AB46" s="15"/>
      <c r="AC46" s="9">
        <f t="shared" si="12"/>
        <v>39</v>
      </c>
      <c r="AD46" s="9">
        <f t="shared" si="13"/>
        <v>1376</v>
      </c>
      <c r="AE46" s="9">
        <f t="shared" si="20"/>
        <v>4</v>
      </c>
      <c r="AF46" s="9">
        <f t="shared" si="21"/>
        <v>-331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16</v>
      </c>
      <c r="E47" s="15">
        <v>5</v>
      </c>
      <c r="F47" s="15">
        <v>200</v>
      </c>
      <c r="G47" s="10" t="s">
        <v>42</v>
      </c>
      <c r="H47" s="7">
        <f>VLOOKUP(G47,Names!$A$2:$C$99,2,FALSE)</f>
        <v>1376</v>
      </c>
      <c r="I47" s="22">
        <f t="shared" si="0"/>
        <v>14</v>
      </c>
      <c r="J47" s="22">
        <f t="shared" si="1"/>
        <v>6</v>
      </c>
      <c r="K47" s="22">
        <f t="shared" si="2"/>
        <v>-242</v>
      </c>
      <c r="L47">
        <f t="shared" si="14"/>
        <v>2</v>
      </c>
      <c r="M47">
        <f t="shared" si="15"/>
        <v>-8</v>
      </c>
      <c r="N47">
        <f t="shared" si="16"/>
        <v>-1</v>
      </c>
      <c r="O47">
        <f t="shared" si="17"/>
        <v>442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5</v>
      </c>
      <c r="W47" s="15">
        <f t="shared" si="19"/>
        <v>200</v>
      </c>
      <c r="X47" s="10"/>
      <c r="Y47" s="9"/>
      <c r="Z47" s="15"/>
      <c r="AA47" s="15"/>
      <c r="AB47" s="15"/>
      <c r="AC47" s="9">
        <f t="shared" si="12"/>
        <v>16</v>
      </c>
      <c r="AD47" s="9">
        <f t="shared" si="13"/>
        <v>1368</v>
      </c>
      <c r="AE47" s="9">
        <f t="shared" si="20"/>
        <v>5</v>
      </c>
      <c r="AF47" s="9">
        <f t="shared" si="21"/>
        <v>200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49</v>
      </c>
      <c r="E48" s="15">
        <v>2</v>
      </c>
      <c r="F48" s="15">
        <v>-412</v>
      </c>
      <c r="G48" s="10" t="s">
        <v>34</v>
      </c>
      <c r="H48" s="7">
        <f>VLOOKUP(G48,Names!$A$2:$C$99,2,FALSE)</f>
        <v>1331</v>
      </c>
      <c r="I48" s="22">
        <f t="shared" si="0"/>
        <v>50</v>
      </c>
      <c r="J48" s="22">
        <f t="shared" si="1"/>
        <v>2</v>
      </c>
      <c r="K48" s="22">
        <f t="shared" si="2"/>
        <v>-428</v>
      </c>
      <c r="L48">
        <f t="shared" si="14"/>
        <v>-1</v>
      </c>
      <c r="M48">
        <f t="shared" si="15"/>
        <v>28</v>
      </c>
      <c r="N48">
        <f t="shared" si="16"/>
        <v>0</v>
      </c>
      <c r="O48">
        <f t="shared" si="17"/>
        <v>16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2</v>
      </c>
      <c r="W48" s="15">
        <f t="shared" si="19"/>
        <v>-412</v>
      </c>
      <c r="X48" s="10"/>
      <c r="Y48" s="9"/>
      <c r="Z48" s="15"/>
      <c r="AA48" s="15"/>
      <c r="AB48" s="15"/>
      <c r="AC48" s="9">
        <f t="shared" si="12"/>
        <v>49</v>
      </c>
      <c r="AD48" s="9">
        <f t="shared" si="13"/>
        <v>1359</v>
      </c>
      <c r="AE48" s="9">
        <f t="shared" si="20"/>
        <v>2</v>
      </c>
      <c r="AF48" s="9">
        <f t="shared" si="21"/>
        <v>-412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35</v>
      </c>
      <c r="E49" s="15">
        <v>4</v>
      </c>
      <c r="F49" s="15">
        <v>-171</v>
      </c>
      <c r="G49" s="10" t="s">
        <v>3</v>
      </c>
      <c r="H49" s="7">
        <f>VLOOKUP(G49,Names!$A$2:$C$99,2,FALSE)</f>
        <v>1383</v>
      </c>
      <c r="I49" s="22">
        <f t="shared" si="0"/>
        <v>33</v>
      </c>
      <c r="J49" s="22">
        <f t="shared" si="1"/>
        <v>4</v>
      </c>
      <c r="K49" s="22">
        <f t="shared" si="2"/>
        <v>-61</v>
      </c>
      <c r="L49">
        <f t="shared" si="14"/>
        <v>2</v>
      </c>
      <c r="M49">
        <f t="shared" si="15"/>
        <v>-42</v>
      </c>
      <c r="N49">
        <f t="shared" si="16"/>
        <v>0</v>
      </c>
      <c r="O49">
        <f t="shared" si="17"/>
        <v>-110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-171</v>
      </c>
      <c r="X49" s="10"/>
      <c r="Y49" s="9"/>
      <c r="Z49" s="15"/>
      <c r="AA49" s="15"/>
      <c r="AB49" s="15"/>
      <c r="AC49" s="9">
        <f t="shared" si="12"/>
        <v>35</v>
      </c>
      <c r="AD49" s="9">
        <f t="shared" si="13"/>
        <v>1341</v>
      </c>
      <c r="AE49" s="9">
        <f t="shared" si="20"/>
        <v>4</v>
      </c>
      <c r="AF49" s="9">
        <f t="shared" si="21"/>
        <v>-171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2</v>
      </c>
      <c r="F50" s="15">
        <v>-428</v>
      </c>
      <c r="G50" s="10" t="s">
        <v>45</v>
      </c>
      <c r="H50" s="7">
        <f>VLOOKUP(G50,Names!$A$2:$C$99,2,FALSE)</f>
        <v>1359</v>
      </c>
      <c r="I50" s="22">
        <f t="shared" si="0"/>
        <v>49</v>
      </c>
      <c r="J50" s="22">
        <f t="shared" si="1"/>
        <v>2</v>
      </c>
      <c r="K50" s="22">
        <f t="shared" si="2"/>
        <v>-412</v>
      </c>
      <c r="L50">
        <f t="shared" si="14"/>
        <v>1</v>
      </c>
      <c r="M50">
        <f t="shared" si="15"/>
        <v>-28</v>
      </c>
      <c r="N50">
        <f t="shared" si="16"/>
        <v>0</v>
      </c>
      <c r="O50">
        <f t="shared" si="17"/>
        <v>-16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-428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0"/>
        <v>2</v>
      </c>
      <c r="AF50" s="9">
        <f t="shared" si="21"/>
        <v>-428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45</v>
      </c>
      <c r="E51" s="15">
        <v>3</v>
      </c>
      <c r="F51" s="15">
        <v>-281</v>
      </c>
      <c r="G51" s="10" t="s">
        <v>10</v>
      </c>
      <c r="H51" s="7">
        <f>VLOOKUP(G51,Names!$A$2:$C$99,2,FALSE)</f>
        <v>1594</v>
      </c>
      <c r="I51" s="22">
        <f t="shared" si="0"/>
        <v>47</v>
      </c>
      <c r="J51" s="22">
        <f t="shared" si="1"/>
        <v>3</v>
      </c>
      <c r="K51" s="22">
        <f t="shared" si="2"/>
        <v>-339</v>
      </c>
      <c r="L51">
        <f t="shared" si="14"/>
        <v>-2</v>
      </c>
      <c r="M51">
        <f t="shared" si="15"/>
        <v>-269</v>
      </c>
      <c r="N51">
        <f t="shared" si="16"/>
        <v>0</v>
      </c>
      <c r="O51">
        <f t="shared" si="17"/>
        <v>58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3</v>
      </c>
      <c r="W51" s="15">
        <f t="shared" si="19"/>
        <v>-281</v>
      </c>
      <c r="X51" s="10"/>
      <c r="Y51" s="9"/>
      <c r="Z51" s="15"/>
      <c r="AA51" s="15"/>
      <c r="AB51" s="15"/>
      <c r="AC51" s="9">
        <f t="shared" si="12"/>
        <v>45</v>
      </c>
      <c r="AD51" s="9">
        <f t="shared" si="13"/>
        <v>1325</v>
      </c>
      <c r="AE51" s="9">
        <f t="shared" si="20"/>
        <v>3</v>
      </c>
      <c r="AF51" s="9">
        <f t="shared" si="21"/>
        <v>-281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38</v>
      </c>
      <c r="E52" s="15">
        <v>4</v>
      </c>
      <c r="F52" s="15">
        <v>-329</v>
      </c>
      <c r="G52" s="10" t="s">
        <v>63</v>
      </c>
      <c r="H52" s="7">
        <f>VLOOKUP(G52,Names!$A$2:$C$99,2,FALSE)</f>
        <v>1602</v>
      </c>
      <c r="I52" s="22">
        <f t="shared" si="0"/>
        <v>40</v>
      </c>
      <c r="J52" s="22">
        <f t="shared" si="1"/>
        <v>3</v>
      </c>
      <c r="K52" s="22">
        <f t="shared" si="2"/>
        <v>136</v>
      </c>
      <c r="L52">
        <f t="shared" si="14"/>
        <v>-2</v>
      </c>
      <c r="M52">
        <f t="shared" si="15"/>
        <v>-288</v>
      </c>
      <c r="N52">
        <f t="shared" si="16"/>
        <v>1</v>
      </c>
      <c r="O52">
        <f t="shared" si="17"/>
        <v>-465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4</v>
      </c>
      <c r="W52" s="15">
        <f t="shared" si="19"/>
        <v>-329</v>
      </c>
      <c r="X52" s="10"/>
      <c r="Y52" s="9"/>
      <c r="Z52" s="15"/>
      <c r="AA52" s="15"/>
      <c r="AB52" s="15"/>
      <c r="AC52" s="9">
        <f t="shared" si="12"/>
        <v>38</v>
      </c>
      <c r="AD52" s="9">
        <f t="shared" si="13"/>
        <v>1314</v>
      </c>
      <c r="AE52" s="9">
        <f t="shared" si="20"/>
        <v>4</v>
      </c>
      <c r="AF52" s="9">
        <f t="shared" si="21"/>
        <v>-329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48</v>
      </c>
      <c r="E53" s="15">
        <v>2</v>
      </c>
      <c r="F53" s="15">
        <v>-330</v>
      </c>
      <c r="G53" s="10" t="s">
        <v>6</v>
      </c>
      <c r="H53" s="7">
        <f>VLOOKUP(G53,Names!$A$2:$C$99,2,FALSE)</f>
        <v>1291</v>
      </c>
      <c r="I53" s="22">
        <f t="shared" si="0"/>
        <v>51</v>
      </c>
      <c r="J53" s="22">
        <f t="shared" si="1"/>
        <v>2</v>
      </c>
      <c r="K53" s="22">
        <f t="shared" si="2"/>
        <v>-590</v>
      </c>
      <c r="L53">
        <f t="shared" si="14"/>
        <v>-3</v>
      </c>
      <c r="M53">
        <f t="shared" si="15"/>
        <v>15</v>
      </c>
      <c r="N53">
        <f t="shared" si="16"/>
        <v>0</v>
      </c>
      <c r="O53">
        <f t="shared" si="17"/>
        <v>260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2</v>
      </c>
      <c r="W53" s="15">
        <f t="shared" si="19"/>
        <v>-330</v>
      </c>
      <c r="X53" s="10"/>
      <c r="Y53" s="9"/>
      <c r="Z53" s="15"/>
      <c r="AA53" s="15"/>
      <c r="AB53" s="15"/>
      <c r="AC53" s="9">
        <f t="shared" si="12"/>
        <v>48</v>
      </c>
      <c r="AD53" s="9">
        <f t="shared" si="13"/>
        <v>1306</v>
      </c>
      <c r="AE53" s="9">
        <f t="shared" si="20"/>
        <v>2</v>
      </c>
      <c r="AF53" s="9">
        <f t="shared" si="21"/>
        <v>-330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51</v>
      </c>
      <c r="E54" s="19">
        <v>2</v>
      </c>
      <c r="F54" s="19">
        <v>-590</v>
      </c>
      <c r="G54" s="12" t="s">
        <v>49</v>
      </c>
      <c r="H54" s="7">
        <f>VLOOKUP(G54,Names!$A$2:$C$99,2,FALSE)</f>
        <v>1306</v>
      </c>
      <c r="I54" s="22">
        <f t="shared" si="0"/>
        <v>48</v>
      </c>
      <c r="J54" s="22">
        <f t="shared" si="1"/>
        <v>2</v>
      </c>
      <c r="K54" s="22">
        <f t="shared" si="2"/>
        <v>-330</v>
      </c>
      <c r="L54">
        <f t="shared" si="14"/>
        <v>3</v>
      </c>
      <c r="M54">
        <f t="shared" si="15"/>
        <v>-15</v>
      </c>
      <c r="N54">
        <f t="shared" si="16"/>
        <v>0</v>
      </c>
      <c r="O54">
        <f t="shared" si="17"/>
        <v>-260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2</v>
      </c>
      <c r="W54" s="15">
        <f t="shared" si="19"/>
        <v>-590</v>
      </c>
      <c r="X54" s="12"/>
      <c r="Y54" s="9"/>
      <c r="Z54" s="19"/>
      <c r="AA54" s="19"/>
      <c r="AB54" s="19"/>
      <c r="AC54" s="9">
        <f t="shared" si="12"/>
        <v>51</v>
      </c>
      <c r="AD54" s="9">
        <f t="shared" si="13"/>
        <v>1291</v>
      </c>
      <c r="AE54" s="19">
        <f t="shared" si="20"/>
        <v>2</v>
      </c>
      <c r="AF54" s="19">
        <f t="shared" si="21"/>
        <v>-590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8</v>
      </c>
      <c r="F104" s="15">
        <f t="shared" si="22"/>
        <v>657</v>
      </c>
      <c r="G104" s="11"/>
      <c r="L104" s="3">
        <f t="shared" ref="L104:O104" si="23">(MAX(L3:L54))</f>
        <v>6</v>
      </c>
      <c r="M104" s="3">
        <f t="shared" si="23"/>
        <v>526</v>
      </c>
      <c r="N104" s="3">
        <f t="shared" si="23"/>
        <v>3</v>
      </c>
      <c r="O104" s="3">
        <f t="shared" si="23"/>
        <v>564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8</v>
      </c>
      <c r="AF104" s="15">
        <f t="shared" si="24"/>
        <v>657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6</v>
      </c>
      <c r="G105" s="11"/>
      <c r="L105" s="3" cm="1">
        <f t="array" ref="L105">MIN((ABS(L3:L54)))</f>
        <v>1</v>
      </c>
      <c r="M105" s="3" cm="1">
        <f t="array" ref="M105">MIN((ABS(M3:M54)))</f>
        <v>8</v>
      </c>
      <c r="N105" s="3" cm="1">
        <f t="array" ref="N105">MIN((ABS(N3:N54)))</f>
        <v>0</v>
      </c>
      <c r="O105" s="3" cm="1">
        <f t="array" ref="O105">MIN((ABS(O3:O54)))</f>
        <v>1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6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B1D0-CF9A-4EB8-9665-DCC8B60B52A7}">
  <dimension ref="A1:AF105"/>
  <sheetViews>
    <sheetView workbookViewId="0">
      <pane xSplit="7" ySplit="2" topLeftCell="H48" activePane="bottomRight" state="frozen"/>
      <selection pane="topRight" activeCell="H1" sqref="H1"/>
      <selection pane="bottomLeft" activeCell="A3" sqref="A3"/>
      <selection pane="bottomRight" activeCell="I43" sqref="I43:K43"/>
    </sheetView>
  </sheetViews>
  <sheetFormatPr defaultRowHeight="15" x14ac:dyDescent="0.25"/>
  <cols>
    <col min="1" max="1" width="21.42578125" bestFit="1" customWidth="1"/>
    <col min="7" max="7" width="18.28515625" bestFit="1" customWidth="1"/>
    <col min="8" max="8" width="6.5703125" bestFit="1" customWidth="1"/>
    <col min="9" max="9" width="9.8554687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184</v>
      </c>
      <c r="E1" s="23"/>
      <c r="F1" s="23"/>
      <c r="G1" s="27" t="s">
        <v>187</v>
      </c>
      <c r="H1" s="28"/>
      <c r="I1" s="29"/>
      <c r="J1" s="29"/>
      <c r="K1" s="29"/>
      <c r="L1" s="29"/>
      <c r="M1" s="29"/>
      <c r="N1" s="29"/>
      <c r="O1" s="29"/>
      <c r="P1" s="24" t="s">
        <v>185</v>
      </c>
      <c r="Q1" s="25"/>
      <c r="R1" s="25"/>
      <c r="S1" s="25"/>
      <c r="T1" s="25"/>
      <c r="U1" s="25"/>
      <c r="V1" s="25"/>
      <c r="W1" s="26"/>
      <c r="X1" s="24" t="s">
        <v>186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6</v>
      </c>
      <c r="F3" s="15">
        <v>475</v>
      </c>
      <c r="G3" s="10" t="s">
        <v>94</v>
      </c>
      <c r="H3" s="7">
        <f>VLOOKUP(G3,Names!$A$2:$C$99,2,FALSE)</f>
        <v>1653</v>
      </c>
      <c r="I3" s="22">
        <f>VLOOKUP($G3,$A$3:$F$100,4,FALSE)</f>
        <v>6</v>
      </c>
      <c r="J3" s="22">
        <f>VLOOKUP($G3,$A$3:$F$100,5,FALSE)</f>
        <v>6</v>
      </c>
      <c r="K3" s="22">
        <f>VLOOKUP($G3,$A$3:$F$100,6,FALSE)</f>
        <v>312</v>
      </c>
      <c r="L3">
        <f t="shared" ref="L3:L34" si="0">D3-I3</f>
        <v>-3</v>
      </c>
      <c r="M3">
        <f t="shared" ref="M3:M34" si="1">B3-H3</f>
        <v>474</v>
      </c>
      <c r="N3">
        <f t="shared" ref="N3:N34" si="2">E3-J3</f>
        <v>0</v>
      </c>
      <c r="O3">
        <f t="shared" ref="O3:O34" si="3">F3-K3</f>
        <v>163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4">E3-S3</f>
        <v>6</v>
      </c>
      <c r="W3" s="15">
        <f t="shared" ref="W3:W34" si="5">F3-T3</f>
        <v>475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6">E3-AA3</f>
        <v>6</v>
      </c>
      <c r="AF3" s="9">
        <f t="shared" ref="AF3:AF34" si="7">F3-AB3</f>
        <v>475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11</v>
      </c>
      <c r="E4" s="15">
        <v>5</v>
      </c>
      <c r="F4" s="15">
        <v>190</v>
      </c>
      <c r="G4" s="10" t="s">
        <v>113</v>
      </c>
      <c r="H4" s="7">
        <f>VLOOKUP(G4,Names!$A$2:$C$99,2,FALSE)</f>
        <v>1493</v>
      </c>
      <c r="I4" s="22">
        <f t="shared" ref="I4:I54" si="8">VLOOKUP($G4,$A$3:$F$100,4,FALSE)</f>
        <v>13</v>
      </c>
      <c r="J4" s="22">
        <f t="shared" ref="J4:J54" si="9">VLOOKUP($G4,$A$3:$F$100,5,FALSE)</f>
        <v>5</v>
      </c>
      <c r="K4" s="22">
        <f t="shared" ref="K4:K54" si="10">VLOOKUP($G4,$A$3:$F$100,6,FALSE)</f>
        <v>116</v>
      </c>
      <c r="L4">
        <f t="shared" si="0"/>
        <v>-2</v>
      </c>
      <c r="M4">
        <f t="shared" si="1"/>
        <v>541</v>
      </c>
      <c r="N4">
        <f t="shared" si="2"/>
        <v>0</v>
      </c>
      <c r="O4">
        <f t="shared" si="3"/>
        <v>74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4"/>
        <v>5</v>
      </c>
      <c r="W4" s="15">
        <f t="shared" si="5"/>
        <v>190</v>
      </c>
      <c r="X4" s="10"/>
      <c r="Y4" s="9"/>
      <c r="Z4" s="9"/>
      <c r="AA4" s="9"/>
      <c r="AB4" s="9"/>
      <c r="AC4" s="9">
        <f t="shared" ref="AC4:AC54" si="12">D4-Z4</f>
        <v>11</v>
      </c>
      <c r="AD4" s="9">
        <f t="shared" ref="AD4:AD54" si="13">B4-Y4</f>
        <v>2034</v>
      </c>
      <c r="AE4" s="9">
        <f t="shared" si="6"/>
        <v>5</v>
      </c>
      <c r="AF4" s="9">
        <f t="shared" si="7"/>
        <v>190</v>
      </c>
    </row>
    <row r="5" spans="1:32" x14ac:dyDescent="0.25">
      <c r="A5" s="11" t="s">
        <v>1</v>
      </c>
      <c r="B5" s="15">
        <v>1996</v>
      </c>
      <c r="C5" s="15">
        <v>3</v>
      </c>
      <c r="D5" s="15">
        <v>8</v>
      </c>
      <c r="E5" s="15">
        <v>5</v>
      </c>
      <c r="F5" s="15">
        <v>630</v>
      </c>
      <c r="G5" s="10" t="s">
        <v>8</v>
      </c>
      <c r="H5" s="7">
        <f>VLOOKUP(G5,Names!$A$2:$C$99,2,FALSE)</f>
        <v>1752</v>
      </c>
      <c r="I5" s="22">
        <f t="shared" si="8"/>
        <v>10</v>
      </c>
      <c r="J5" s="22">
        <f t="shared" si="9"/>
        <v>5</v>
      </c>
      <c r="K5" s="22">
        <f t="shared" si="10"/>
        <v>302</v>
      </c>
      <c r="L5">
        <f t="shared" si="0"/>
        <v>-2</v>
      </c>
      <c r="M5">
        <f t="shared" si="1"/>
        <v>244</v>
      </c>
      <c r="N5">
        <f t="shared" si="2"/>
        <v>0</v>
      </c>
      <c r="O5">
        <f t="shared" si="3"/>
        <v>328</v>
      </c>
      <c r="P5" s="16"/>
      <c r="Q5" s="17"/>
      <c r="R5" s="15"/>
      <c r="S5" s="15"/>
      <c r="T5" s="15"/>
      <c r="U5" s="15">
        <f t="shared" si="11"/>
        <v>1996</v>
      </c>
      <c r="V5" s="15">
        <f t="shared" si="4"/>
        <v>5</v>
      </c>
      <c r="W5" s="15">
        <f t="shared" si="5"/>
        <v>630</v>
      </c>
      <c r="X5" s="10"/>
      <c r="Y5" s="9"/>
      <c r="Z5" s="15"/>
      <c r="AA5" s="15"/>
      <c r="AB5" s="15"/>
      <c r="AC5" s="9">
        <f t="shared" si="12"/>
        <v>8</v>
      </c>
      <c r="AD5" s="9">
        <f t="shared" si="13"/>
        <v>1996</v>
      </c>
      <c r="AE5" s="9">
        <f t="shared" si="6"/>
        <v>5</v>
      </c>
      <c r="AF5" s="9">
        <f t="shared" si="7"/>
        <v>630</v>
      </c>
    </row>
    <row r="6" spans="1:32" x14ac:dyDescent="0.25">
      <c r="A6" s="11" t="s">
        <v>9</v>
      </c>
      <c r="B6" s="15">
        <v>1942</v>
      </c>
      <c r="C6" s="15">
        <v>4</v>
      </c>
      <c r="D6" s="15">
        <v>2</v>
      </c>
      <c r="E6" s="15">
        <v>6</v>
      </c>
      <c r="F6" s="15">
        <v>551</v>
      </c>
      <c r="G6" s="10" t="s">
        <v>72</v>
      </c>
      <c r="H6" s="7">
        <f>VLOOKUP(G6,Names!$A$2:$C$99,2,FALSE)</f>
        <v>1856</v>
      </c>
      <c r="I6" s="22">
        <f t="shared" si="8"/>
        <v>1</v>
      </c>
      <c r="J6" s="22">
        <f t="shared" si="9"/>
        <v>8</v>
      </c>
      <c r="K6" s="22">
        <f t="shared" si="10"/>
        <v>641</v>
      </c>
      <c r="L6">
        <f t="shared" si="0"/>
        <v>1</v>
      </c>
      <c r="M6">
        <f t="shared" si="1"/>
        <v>86</v>
      </c>
      <c r="N6">
        <f t="shared" si="2"/>
        <v>-2</v>
      </c>
      <c r="O6">
        <f t="shared" si="3"/>
        <v>-90</v>
      </c>
      <c r="P6" s="16"/>
      <c r="Q6" s="17"/>
      <c r="R6" s="15"/>
      <c r="S6" s="15"/>
      <c r="T6" s="15"/>
      <c r="U6" s="15">
        <f t="shared" si="11"/>
        <v>1942</v>
      </c>
      <c r="V6" s="15">
        <f t="shared" si="4"/>
        <v>6</v>
      </c>
      <c r="W6" s="15">
        <f t="shared" si="5"/>
        <v>551</v>
      </c>
      <c r="X6" s="10"/>
      <c r="Y6" s="9"/>
      <c r="Z6" s="15"/>
      <c r="AA6" s="15"/>
      <c r="AB6" s="15"/>
      <c r="AC6" s="9">
        <f t="shared" si="12"/>
        <v>2</v>
      </c>
      <c r="AD6" s="9">
        <f t="shared" si="13"/>
        <v>1942</v>
      </c>
      <c r="AE6" s="9">
        <f t="shared" si="6"/>
        <v>6</v>
      </c>
      <c r="AF6" s="9">
        <f t="shared" si="7"/>
        <v>551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9</v>
      </c>
      <c r="E7" s="15">
        <v>5</v>
      </c>
      <c r="F7" s="15">
        <v>461</v>
      </c>
      <c r="G7" s="10" t="s">
        <v>42</v>
      </c>
      <c r="H7" s="7">
        <f>VLOOKUP(G7,Names!$A$2:$C$99,2,FALSE)</f>
        <v>1376</v>
      </c>
      <c r="I7" s="22">
        <f t="shared" si="8"/>
        <v>7</v>
      </c>
      <c r="J7" s="22">
        <f t="shared" si="9"/>
        <v>6</v>
      </c>
      <c r="K7" s="22">
        <f t="shared" si="10"/>
        <v>-142</v>
      </c>
      <c r="L7">
        <f t="shared" si="0"/>
        <v>2</v>
      </c>
      <c r="M7">
        <f t="shared" si="1"/>
        <v>531</v>
      </c>
      <c r="N7">
        <f t="shared" si="2"/>
        <v>-1</v>
      </c>
      <c r="O7">
        <f t="shared" si="3"/>
        <v>603</v>
      </c>
      <c r="P7" s="16"/>
      <c r="Q7" s="17"/>
      <c r="R7" s="15"/>
      <c r="S7" s="15"/>
      <c r="T7" s="15"/>
      <c r="U7" s="15">
        <f t="shared" si="11"/>
        <v>1907</v>
      </c>
      <c r="V7" s="15">
        <f t="shared" si="4"/>
        <v>5</v>
      </c>
      <c r="W7" s="15">
        <f t="shared" si="5"/>
        <v>461</v>
      </c>
      <c r="X7" s="10"/>
      <c r="Y7" s="9"/>
      <c r="Z7" s="15"/>
      <c r="AA7" s="15"/>
      <c r="AB7" s="15"/>
      <c r="AC7" s="9">
        <f t="shared" si="12"/>
        <v>9</v>
      </c>
      <c r="AD7" s="9">
        <f t="shared" si="13"/>
        <v>1907</v>
      </c>
      <c r="AE7" s="9">
        <f t="shared" si="6"/>
        <v>5</v>
      </c>
      <c r="AF7" s="9">
        <f t="shared" si="7"/>
        <v>461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18</v>
      </c>
      <c r="E8" s="15">
        <v>5</v>
      </c>
      <c r="F8" s="15">
        <v>-75</v>
      </c>
      <c r="G8" s="10" t="s">
        <v>40</v>
      </c>
      <c r="H8" s="7">
        <f>VLOOKUP(G8,Names!$A$2:$C$99,2,FALSE)</f>
        <v>1641</v>
      </c>
      <c r="I8" s="22">
        <f t="shared" si="8"/>
        <v>17</v>
      </c>
      <c r="J8" s="22">
        <f t="shared" si="9"/>
        <v>5</v>
      </c>
      <c r="K8" s="22">
        <f t="shared" si="10"/>
        <v>22</v>
      </c>
      <c r="L8">
        <f t="shared" si="0"/>
        <v>1</v>
      </c>
      <c r="M8">
        <f t="shared" si="1"/>
        <v>235</v>
      </c>
      <c r="N8">
        <f t="shared" si="2"/>
        <v>0</v>
      </c>
      <c r="O8">
        <f t="shared" si="3"/>
        <v>-97</v>
      </c>
      <c r="P8" s="16"/>
      <c r="Q8" s="17"/>
      <c r="R8" s="15"/>
      <c r="S8" s="15"/>
      <c r="T8" s="15"/>
      <c r="U8" s="15">
        <f t="shared" si="11"/>
        <v>1876</v>
      </c>
      <c r="V8" s="15">
        <f t="shared" si="4"/>
        <v>5</v>
      </c>
      <c r="W8" s="15">
        <f t="shared" si="5"/>
        <v>-75</v>
      </c>
      <c r="X8" s="10"/>
      <c r="Y8" s="9"/>
      <c r="Z8" s="15"/>
      <c r="AA8" s="15"/>
      <c r="AB8" s="15"/>
      <c r="AC8" s="9">
        <f t="shared" si="12"/>
        <v>18</v>
      </c>
      <c r="AD8" s="9">
        <f t="shared" si="13"/>
        <v>1876</v>
      </c>
      <c r="AE8" s="9">
        <f t="shared" si="6"/>
        <v>5</v>
      </c>
      <c r="AF8" s="9">
        <f t="shared" si="7"/>
        <v>-75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8</v>
      </c>
      <c r="F9" s="15">
        <v>641</v>
      </c>
      <c r="G9" s="10" t="s">
        <v>9</v>
      </c>
      <c r="H9" s="7">
        <f>VLOOKUP(G9,Names!$A$2:$C$99,2,FALSE)</f>
        <v>1942</v>
      </c>
      <c r="I9" s="22">
        <f t="shared" si="8"/>
        <v>2</v>
      </c>
      <c r="J9" s="22">
        <f t="shared" si="9"/>
        <v>6</v>
      </c>
      <c r="K9" s="22">
        <f t="shared" si="10"/>
        <v>551</v>
      </c>
      <c r="L9">
        <f t="shared" si="0"/>
        <v>-1</v>
      </c>
      <c r="M9">
        <f t="shared" si="1"/>
        <v>-86</v>
      </c>
      <c r="N9">
        <f t="shared" si="2"/>
        <v>2</v>
      </c>
      <c r="O9">
        <f t="shared" si="3"/>
        <v>90</v>
      </c>
      <c r="P9" s="16"/>
      <c r="Q9" s="17"/>
      <c r="R9" s="15"/>
      <c r="S9" s="15"/>
      <c r="T9" s="15"/>
      <c r="U9" s="15">
        <f t="shared" si="11"/>
        <v>1856</v>
      </c>
      <c r="V9" s="15">
        <f t="shared" si="4"/>
        <v>8</v>
      </c>
      <c r="W9" s="15">
        <f t="shared" si="5"/>
        <v>641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6"/>
        <v>8</v>
      </c>
      <c r="AF9" s="9">
        <f t="shared" si="7"/>
        <v>641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25</v>
      </c>
      <c r="E10" s="15">
        <v>4</v>
      </c>
      <c r="F10" s="15">
        <v>30</v>
      </c>
      <c r="G10" s="10" t="s">
        <v>70</v>
      </c>
      <c r="H10" s="7">
        <f>VLOOKUP(G10,Names!$A$2:$C$99,2,FALSE)</f>
        <v>1571</v>
      </c>
      <c r="I10" s="22">
        <f t="shared" si="8"/>
        <v>26</v>
      </c>
      <c r="J10" s="22">
        <f t="shared" si="9"/>
        <v>4</v>
      </c>
      <c r="K10" s="22">
        <f t="shared" si="10"/>
        <v>-29</v>
      </c>
      <c r="L10">
        <f t="shared" si="0"/>
        <v>-1</v>
      </c>
      <c r="M10">
        <f t="shared" si="1"/>
        <v>207</v>
      </c>
      <c r="N10">
        <f t="shared" si="2"/>
        <v>0</v>
      </c>
      <c r="O10">
        <f t="shared" si="3"/>
        <v>59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4"/>
        <v>4</v>
      </c>
      <c r="W10" s="15">
        <f t="shared" si="5"/>
        <v>30</v>
      </c>
      <c r="X10" s="10"/>
      <c r="Y10" s="9"/>
      <c r="Z10" s="15"/>
      <c r="AA10" s="15"/>
      <c r="AB10" s="15"/>
      <c r="AC10" s="9">
        <f t="shared" si="12"/>
        <v>25</v>
      </c>
      <c r="AD10" s="9">
        <f t="shared" si="13"/>
        <v>1778</v>
      </c>
      <c r="AE10" s="9">
        <f t="shared" si="6"/>
        <v>4</v>
      </c>
      <c r="AF10" s="9">
        <f t="shared" si="7"/>
        <v>30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22</v>
      </c>
      <c r="E11" s="15">
        <v>4</v>
      </c>
      <c r="F11" s="15">
        <v>118</v>
      </c>
      <c r="G11" s="10" t="s">
        <v>11</v>
      </c>
      <c r="H11" s="7">
        <f>VLOOKUP(G11,Names!$A$2:$C$99,2,FALSE)</f>
        <v>1368</v>
      </c>
      <c r="I11" s="22">
        <f t="shared" si="8"/>
        <v>21</v>
      </c>
      <c r="J11" s="22">
        <f t="shared" si="9"/>
        <v>4</v>
      </c>
      <c r="K11" s="22">
        <f t="shared" si="10"/>
        <v>139</v>
      </c>
      <c r="L11">
        <f t="shared" si="0"/>
        <v>1</v>
      </c>
      <c r="M11">
        <f t="shared" si="1"/>
        <v>400</v>
      </c>
      <c r="N11">
        <f t="shared" si="2"/>
        <v>0</v>
      </c>
      <c r="O11">
        <f t="shared" si="3"/>
        <v>-21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4"/>
        <v>4</v>
      </c>
      <c r="W11" s="15">
        <f t="shared" si="5"/>
        <v>118</v>
      </c>
      <c r="X11" s="10"/>
      <c r="Y11" s="9"/>
      <c r="Z11" s="15"/>
      <c r="AA11" s="15"/>
      <c r="AB11" s="15"/>
      <c r="AC11" s="9">
        <f t="shared" si="12"/>
        <v>22</v>
      </c>
      <c r="AD11" s="9">
        <f t="shared" si="13"/>
        <v>1768</v>
      </c>
      <c r="AE11" s="9">
        <f t="shared" si="6"/>
        <v>4</v>
      </c>
      <c r="AF11" s="9">
        <f t="shared" si="7"/>
        <v>118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4</v>
      </c>
      <c r="E12" s="15">
        <v>6</v>
      </c>
      <c r="F12" s="15">
        <v>468</v>
      </c>
      <c r="G12" s="10" t="s">
        <v>35</v>
      </c>
      <c r="H12" s="7">
        <f>VLOOKUP(G12,Names!$A$2:$C$99,2,FALSE)</f>
        <v>1567</v>
      </c>
      <c r="I12" s="22">
        <f t="shared" si="8"/>
        <v>5</v>
      </c>
      <c r="J12" s="22">
        <f t="shared" si="9"/>
        <v>6</v>
      </c>
      <c r="K12" s="22">
        <f t="shared" si="10"/>
        <v>418</v>
      </c>
      <c r="L12">
        <f t="shared" si="0"/>
        <v>-1</v>
      </c>
      <c r="M12">
        <f t="shared" si="1"/>
        <v>193</v>
      </c>
      <c r="N12">
        <f t="shared" si="2"/>
        <v>0</v>
      </c>
      <c r="O12">
        <f t="shared" si="3"/>
        <v>50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4"/>
        <v>6</v>
      </c>
      <c r="W12" s="15">
        <f t="shared" si="5"/>
        <v>468</v>
      </c>
      <c r="X12" s="10"/>
      <c r="Y12" s="9"/>
      <c r="Z12" s="15"/>
      <c r="AA12" s="15"/>
      <c r="AB12" s="15"/>
      <c r="AC12" s="9">
        <f t="shared" si="12"/>
        <v>4</v>
      </c>
      <c r="AD12" s="9">
        <f t="shared" si="13"/>
        <v>1760</v>
      </c>
      <c r="AE12" s="9">
        <f t="shared" si="6"/>
        <v>6</v>
      </c>
      <c r="AF12" s="9">
        <f t="shared" si="7"/>
        <v>468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10</v>
      </c>
      <c r="E13" s="15">
        <v>5</v>
      </c>
      <c r="F13" s="15">
        <v>302</v>
      </c>
      <c r="G13" s="10" t="s">
        <v>1</v>
      </c>
      <c r="H13" s="7">
        <f>VLOOKUP(G13,Names!$A$2:$C$99,2,FALSE)</f>
        <v>1996</v>
      </c>
      <c r="I13" s="22">
        <f t="shared" si="8"/>
        <v>8</v>
      </c>
      <c r="J13" s="22">
        <f t="shared" si="9"/>
        <v>5</v>
      </c>
      <c r="K13" s="22">
        <f t="shared" si="10"/>
        <v>630</v>
      </c>
      <c r="L13">
        <f t="shared" si="0"/>
        <v>2</v>
      </c>
      <c r="M13">
        <f t="shared" si="1"/>
        <v>-244</v>
      </c>
      <c r="N13">
        <f t="shared" si="2"/>
        <v>0</v>
      </c>
      <c r="O13">
        <f t="shared" si="3"/>
        <v>-328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4"/>
        <v>5</v>
      </c>
      <c r="W13" s="15">
        <f t="shared" si="5"/>
        <v>302</v>
      </c>
      <c r="X13" s="10"/>
      <c r="Y13" s="9"/>
      <c r="Z13" s="15"/>
      <c r="AA13" s="15"/>
      <c r="AB13" s="15"/>
      <c r="AC13" s="9">
        <f t="shared" si="12"/>
        <v>10</v>
      </c>
      <c r="AD13" s="9">
        <f t="shared" si="13"/>
        <v>1752</v>
      </c>
      <c r="AE13" s="9">
        <f t="shared" si="6"/>
        <v>5</v>
      </c>
      <c r="AF13" s="9">
        <f t="shared" si="7"/>
        <v>302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35</v>
      </c>
      <c r="E14" s="15">
        <v>3</v>
      </c>
      <c r="F14" s="15">
        <v>50</v>
      </c>
      <c r="G14" s="10" t="s">
        <v>76</v>
      </c>
      <c r="H14" s="7">
        <f>VLOOKUP(G14,Names!$A$2:$C$99,2,FALSE)</f>
        <v>1377</v>
      </c>
      <c r="I14" s="22">
        <f t="shared" si="8"/>
        <v>36</v>
      </c>
      <c r="J14" s="22">
        <f t="shared" si="9"/>
        <v>3</v>
      </c>
      <c r="K14" s="22">
        <f t="shared" si="10"/>
        <v>-70</v>
      </c>
      <c r="L14">
        <f t="shared" si="0"/>
        <v>-1</v>
      </c>
      <c r="M14">
        <f t="shared" si="1"/>
        <v>354</v>
      </c>
      <c r="N14">
        <f t="shared" si="2"/>
        <v>0</v>
      </c>
      <c r="O14">
        <f t="shared" si="3"/>
        <v>120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4"/>
        <v>3</v>
      </c>
      <c r="W14" s="15">
        <f t="shared" si="5"/>
        <v>50</v>
      </c>
      <c r="X14" s="11"/>
      <c r="Y14" s="9"/>
      <c r="Z14" s="15"/>
      <c r="AA14" s="15"/>
      <c r="AB14" s="15"/>
      <c r="AC14" s="9">
        <f t="shared" si="12"/>
        <v>35</v>
      </c>
      <c r="AD14" s="9">
        <f t="shared" si="13"/>
        <v>1731</v>
      </c>
      <c r="AE14" s="9">
        <f t="shared" si="6"/>
        <v>3</v>
      </c>
      <c r="AF14" s="9">
        <f t="shared" si="7"/>
        <v>50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24</v>
      </c>
      <c r="E15" s="15">
        <v>4</v>
      </c>
      <c r="F15" s="15">
        <v>57</v>
      </c>
      <c r="G15" s="10" t="s">
        <v>32</v>
      </c>
      <c r="H15" s="7">
        <f>VLOOKUP(G15,Names!$A$2:$C$99,2,FALSE)</f>
        <v>1610</v>
      </c>
      <c r="I15" s="22">
        <f t="shared" si="8"/>
        <v>23</v>
      </c>
      <c r="J15" s="22">
        <f t="shared" si="9"/>
        <v>4</v>
      </c>
      <c r="K15" s="22">
        <f t="shared" si="10"/>
        <v>73</v>
      </c>
      <c r="L15">
        <f t="shared" si="0"/>
        <v>1</v>
      </c>
      <c r="M15">
        <f t="shared" si="1"/>
        <v>106</v>
      </c>
      <c r="N15">
        <f t="shared" si="2"/>
        <v>0</v>
      </c>
      <c r="O15">
        <f t="shared" si="3"/>
        <v>-16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4"/>
        <v>4</v>
      </c>
      <c r="W15" s="15">
        <f t="shared" si="5"/>
        <v>57</v>
      </c>
      <c r="X15" s="10"/>
      <c r="Y15" s="9"/>
      <c r="Z15" s="15"/>
      <c r="AA15" s="15"/>
      <c r="AB15" s="15"/>
      <c r="AC15" s="9">
        <f t="shared" si="12"/>
        <v>24</v>
      </c>
      <c r="AD15" s="9">
        <f t="shared" si="13"/>
        <v>1716</v>
      </c>
      <c r="AE15" s="9">
        <f t="shared" si="6"/>
        <v>4</v>
      </c>
      <c r="AF15" s="9">
        <f t="shared" si="7"/>
        <v>57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34</v>
      </c>
      <c r="E16" s="15">
        <v>3</v>
      </c>
      <c r="F16" s="15">
        <v>134</v>
      </c>
      <c r="G16" s="10" t="s">
        <v>63</v>
      </c>
      <c r="H16" s="7">
        <f>VLOOKUP(G16,Names!$A$2:$C$99,2,FALSE)</f>
        <v>1602</v>
      </c>
      <c r="I16" s="22">
        <f t="shared" si="8"/>
        <v>33</v>
      </c>
      <c r="J16" s="22">
        <f t="shared" si="9"/>
        <v>3</v>
      </c>
      <c r="K16" s="22">
        <f t="shared" si="10"/>
        <v>250</v>
      </c>
      <c r="L16">
        <f t="shared" si="0"/>
        <v>1</v>
      </c>
      <c r="M16">
        <f t="shared" si="1"/>
        <v>106</v>
      </c>
      <c r="N16">
        <f t="shared" si="2"/>
        <v>0</v>
      </c>
      <c r="O16">
        <f t="shared" si="3"/>
        <v>-116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4"/>
        <v>3</v>
      </c>
      <c r="W16" s="15">
        <f t="shared" si="5"/>
        <v>134</v>
      </c>
      <c r="X16" s="10"/>
      <c r="Y16" s="9"/>
      <c r="Z16" s="15"/>
      <c r="AA16" s="15"/>
      <c r="AB16" s="15"/>
      <c r="AC16" s="9">
        <f t="shared" si="12"/>
        <v>34</v>
      </c>
      <c r="AD16" s="9">
        <f t="shared" si="13"/>
        <v>1708</v>
      </c>
      <c r="AE16" s="9">
        <f t="shared" si="6"/>
        <v>3</v>
      </c>
      <c r="AF16" s="9">
        <f t="shared" si="7"/>
        <v>134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12</v>
      </c>
      <c r="E17" s="15">
        <v>5</v>
      </c>
      <c r="F17" s="15">
        <v>177</v>
      </c>
      <c r="G17" s="10" t="s">
        <v>64</v>
      </c>
      <c r="H17" s="7">
        <f>VLOOKUP(G17,Names!$A$2:$C$99,2,FALSE)</f>
        <v>1536</v>
      </c>
      <c r="I17" s="22">
        <f t="shared" si="8"/>
        <v>14</v>
      </c>
      <c r="J17" s="22">
        <f t="shared" si="9"/>
        <v>5</v>
      </c>
      <c r="K17" s="22">
        <f t="shared" si="10"/>
        <v>72</v>
      </c>
      <c r="L17">
        <f t="shared" si="0"/>
        <v>-2</v>
      </c>
      <c r="M17">
        <f t="shared" si="1"/>
        <v>161</v>
      </c>
      <c r="N17">
        <f t="shared" si="2"/>
        <v>0</v>
      </c>
      <c r="O17">
        <f t="shared" si="3"/>
        <v>105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4"/>
        <v>5</v>
      </c>
      <c r="W17" s="15">
        <f t="shared" si="5"/>
        <v>177</v>
      </c>
      <c r="X17" s="10"/>
      <c r="Y17" s="9"/>
      <c r="Z17" s="15"/>
      <c r="AA17" s="15"/>
      <c r="AB17" s="15"/>
      <c r="AC17" s="9">
        <f t="shared" si="12"/>
        <v>12</v>
      </c>
      <c r="AD17" s="9">
        <f t="shared" si="13"/>
        <v>1697</v>
      </c>
      <c r="AE17" s="9">
        <f t="shared" si="6"/>
        <v>5</v>
      </c>
      <c r="AF17" s="9">
        <f t="shared" si="7"/>
        <v>177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20</v>
      </c>
      <c r="E18" s="15">
        <v>4</v>
      </c>
      <c r="F18" s="15">
        <v>163</v>
      </c>
      <c r="G18" s="10" t="s">
        <v>93</v>
      </c>
      <c r="H18" s="7">
        <f>VLOOKUP(G18,Names!$A$2:$C$99,2,FALSE)</f>
        <v>1470</v>
      </c>
      <c r="I18" s="22">
        <f t="shared" si="8"/>
        <v>19</v>
      </c>
      <c r="J18" s="22">
        <f t="shared" si="9"/>
        <v>5</v>
      </c>
      <c r="K18" s="22">
        <f t="shared" si="10"/>
        <v>-101</v>
      </c>
      <c r="L18">
        <f t="shared" si="0"/>
        <v>1</v>
      </c>
      <c r="M18">
        <f t="shared" si="1"/>
        <v>215</v>
      </c>
      <c r="N18">
        <f t="shared" si="2"/>
        <v>-1</v>
      </c>
      <c r="O18">
        <f t="shared" si="3"/>
        <v>264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4"/>
        <v>4</v>
      </c>
      <c r="W18" s="15">
        <f t="shared" si="5"/>
        <v>163</v>
      </c>
      <c r="X18" s="10"/>
      <c r="Y18" s="9"/>
      <c r="Z18" s="15"/>
      <c r="AA18" s="15"/>
      <c r="AB18" s="15"/>
      <c r="AC18" s="9">
        <f t="shared" si="12"/>
        <v>20</v>
      </c>
      <c r="AD18" s="9">
        <f t="shared" si="13"/>
        <v>1685</v>
      </c>
      <c r="AE18" s="9">
        <f t="shared" si="6"/>
        <v>4</v>
      </c>
      <c r="AF18" s="9">
        <f t="shared" si="7"/>
        <v>163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6</v>
      </c>
      <c r="E19" s="15">
        <v>6</v>
      </c>
      <c r="F19" s="15">
        <v>312</v>
      </c>
      <c r="G19" s="10" t="s">
        <v>15</v>
      </c>
      <c r="H19" s="7">
        <f>VLOOKUP(G19,Names!$A$2:$C$99,2,FALSE)</f>
        <v>2127</v>
      </c>
      <c r="I19" s="22">
        <f t="shared" si="8"/>
        <v>3</v>
      </c>
      <c r="J19" s="22">
        <f t="shared" si="9"/>
        <v>6</v>
      </c>
      <c r="K19" s="22">
        <f t="shared" si="10"/>
        <v>475</v>
      </c>
      <c r="L19">
        <f t="shared" si="0"/>
        <v>3</v>
      </c>
      <c r="M19">
        <f t="shared" si="1"/>
        <v>-474</v>
      </c>
      <c r="N19">
        <f t="shared" si="2"/>
        <v>0</v>
      </c>
      <c r="O19">
        <f t="shared" si="3"/>
        <v>-163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4"/>
        <v>6</v>
      </c>
      <c r="W19" s="15">
        <f t="shared" si="5"/>
        <v>312</v>
      </c>
      <c r="X19" s="10"/>
      <c r="Y19" s="9"/>
      <c r="Z19" s="15"/>
      <c r="AA19" s="15"/>
      <c r="AB19" s="15"/>
      <c r="AC19" s="9">
        <f t="shared" si="12"/>
        <v>6</v>
      </c>
      <c r="AD19" s="9">
        <f t="shared" si="13"/>
        <v>1653</v>
      </c>
      <c r="AE19" s="9">
        <f t="shared" si="6"/>
        <v>6</v>
      </c>
      <c r="AF19" s="9">
        <f t="shared" si="7"/>
        <v>312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17</v>
      </c>
      <c r="E20" s="15">
        <v>5</v>
      </c>
      <c r="F20" s="15">
        <v>22</v>
      </c>
      <c r="G20" s="10" t="s">
        <v>31</v>
      </c>
      <c r="H20" s="7">
        <f>VLOOKUP(G20,Names!$A$2:$C$99,2,FALSE)</f>
        <v>1876</v>
      </c>
      <c r="I20" s="22">
        <f t="shared" si="8"/>
        <v>18</v>
      </c>
      <c r="J20" s="22">
        <f t="shared" si="9"/>
        <v>5</v>
      </c>
      <c r="K20" s="22">
        <f t="shared" si="10"/>
        <v>-75</v>
      </c>
      <c r="L20">
        <f t="shared" si="0"/>
        <v>-1</v>
      </c>
      <c r="M20">
        <f t="shared" si="1"/>
        <v>-235</v>
      </c>
      <c r="N20">
        <f t="shared" si="2"/>
        <v>0</v>
      </c>
      <c r="O20">
        <f t="shared" si="3"/>
        <v>97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4"/>
        <v>5</v>
      </c>
      <c r="W20" s="15">
        <f t="shared" si="5"/>
        <v>22</v>
      </c>
      <c r="X20" s="10"/>
      <c r="Y20" s="9"/>
      <c r="Z20" s="15"/>
      <c r="AA20" s="15"/>
      <c r="AB20" s="15"/>
      <c r="AC20" s="9">
        <f t="shared" si="12"/>
        <v>17</v>
      </c>
      <c r="AD20" s="9">
        <f t="shared" si="13"/>
        <v>1641</v>
      </c>
      <c r="AE20" s="9">
        <f t="shared" si="6"/>
        <v>5</v>
      </c>
      <c r="AF20" s="9">
        <f t="shared" si="7"/>
        <v>22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39</v>
      </c>
      <c r="E21" s="15">
        <v>3</v>
      </c>
      <c r="F21" s="15">
        <v>-107</v>
      </c>
      <c r="G21" s="10" t="s">
        <v>58</v>
      </c>
      <c r="H21" s="7">
        <f>VLOOKUP(G21,Names!$A$2:$C$99,2,FALSE)</f>
        <v>1420</v>
      </c>
      <c r="I21" s="22">
        <f t="shared" si="8"/>
        <v>37</v>
      </c>
      <c r="J21" s="22">
        <f t="shared" si="9"/>
        <v>3</v>
      </c>
      <c r="K21" s="22">
        <f t="shared" si="10"/>
        <v>-70</v>
      </c>
      <c r="L21">
        <f t="shared" si="0"/>
        <v>2</v>
      </c>
      <c r="M21">
        <f t="shared" si="1"/>
        <v>208</v>
      </c>
      <c r="N21">
        <f t="shared" si="2"/>
        <v>0</v>
      </c>
      <c r="O21">
        <f t="shared" si="3"/>
        <v>-37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4"/>
        <v>3</v>
      </c>
      <c r="W21" s="15">
        <f t="shared" si="5"/>
        <v>-107</v>
      </c>
      <c r="X21" s="10"/>
      <c r="Y21" s="9"/>
      <c r="Z21" s="15"/>
      <c r="AA21" s="15"/>
      <c r="AB21" s="15"/>
      <c r="AC21" s="9">
        <f t="shared" si="12"/>
        <v>39</v>
      </c>
      <c r="AD21" s="9">
        <f t="shared" si="13"/>
        <v>1628</v>
      </c>
      <c r="AE21" s="9">
        <f t="shared" si="6"/>
        <v>3</v>
      </c>
      <c r="AF21" s="9">
        <f t="shared" si="7"/>
        <v>-107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23</v>
      </c>
      <c r="E22" s="15">
        <v>4</v>
      </c>
      <c r="F22" s="15">
        <v>73</v>
      </c>
      <c r="G22" s="10" t="s">
        <v>33</v>
      </c>
      <c r="H22" s="7">
        <f>VLOOKUP(G22,Names!$A$2:$C$99,2,FALSE)</f>
        <v>1716</v>
      </c>
      <c r="I22" s="22">
        <f t="shared" si="8"/>
        <v>24</v>
      </c>
      <c r="J22" s="22">
        <f t="shared" si="9"/>
        <v>4</v>
      </c>
      <c r="K22" s="22">
        <f t="shared" si="10"/>
        <v>57</v>
      </c>
      <c r="L22">
        <f t="shared" si="0"/>
        <v>-1</v>
      </c>
      <c r="M22">
        <f t="shared" si="1"/>
        <v>-106</v>
      </c>
      <c r="N22">
        <f t="shared" si="2"/>
        <v>0</v>
      </c>
      <c r="O22">
        <f t="shared" si="3"/>
        <v>16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4"/>
        <v>4</v>
      </c>
      <c r="W22" s="15">
        <f t="shared" si="5"/>
        <v>73</v>
      </c>
      <c r="X22" s="10"/>
      <c r="Y22" s="9"/>
      <c r="Z22" s="15"/>
      <c r="AA22" s="15"/>
      <c r="AB22" s="15"/>
      <c r="AC22" s="9">
        <f t="shared" si="12"/>
        <v>23</v>
      </c>
      <c r="AD22" s="9">
        <f t="shared" si="13"/>
        <v>1610</v>
      </c>
      <c r="AE22" s="9">
        <f t="shared" si="6"/>
        <v>4</v>
      </c>
      <c r="AF22" s="9">
        <f t="shared" si="7"/>
        <v>73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33</v>
      </c>
      <c r="E23" s="15">
        <v>3</v>
      </c>
      <c r="F23" s="15">
        <v>250</v>
      </c>
      <c r="G23" s="10" t="s">
        <v>73</v>
      </c>
      <c r="H23" s="7">
        <f>VLOOKUP(G23,Names!$A$2:$C$99,2,FALSE)</f>
        <v>1708</v>
      </c>
      <c r="I23" s="22">
        <f t="shared" si="8"/>
        <v>34</v>
      </c>
      <c r="J23" s="22">
        <f t="shared" si="9"/>
        <v>3</v>
      </c>
      <c r="K23" s="22">
        <f t="shared" si="10"/>
        <v>134</v>
      </c>
      <c r="L23">
        <f t="shared" si="0"/>
        <v>-1</v>
      </c>
      <c r="M23">
        <f t="shared" si="1"/>
        <v>-106</v>
      </c>
      <c r="N23">
        <f t="shared" si="2"/>
        <v>0</v>
      </c>
      <c r="O23">
        <f t="shared" si="3"/>
        <v>116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4"/>
        <v>3</v>
      </c>
      <c r="W23" s="15">
        <f t="shared" si="5"/>
        <v>250</v>
      </c>
      <c r="X23" s="10"/>
      <c r="Y23" s="9"/>
      <c r="Z23" s="15"/>
      <c r="AA23" s="15"/>
      <c r="AB23" s="15"/>
      <c r="AC23" s="9">
        <f t="shared" si="12"/>
        <v>33</v>
      </c>
      <c r="AD23" s="9">
        <f t="shared" si="13"/>
        <v>1602</v>
      </c>
      <c r="AE23" s="9">
        <f t="shared" si="6"/>
        <v>3</v>
      </c>
      <c r="AF23" s="9">
        <f t="shared" si="7"/>
        <v>250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48</v>
      </c>
      <c r="E24" s="15">
        <v>2</v>
      </c>
      <c r="F24" s="15">
        <v>-354</v>
      </c>
      <c r="G24" s="10" t="s">
        <v>38</v>
      </c>
      <c r="H24" s="7">
        <f>VLOOKUP(G24,Names!$A$2:$C$99,2,FALSE)</f>
        <v>1442</v>
      </c>
      <c r="I24" s="22">
        <f t="shared" si="8"/>
        <v>52</v>
      </c>
      <c r="J24" s="22">
        <f t="shared" si="9"/>
        <v>0</v>
      </c>
      <c r="K24" s="22">
        <f t="shared" si="10"/>
        <v>-427</v>
      </c>
      <c r="L24">
        <f t="shared" si="0"/>
        <v>-4</v>
      </c>
      <c r="M24">
        <f t="shared" si="1"/>
        <v>152</v>
      </c>
      <c r="N24">
        <f t="shared" si="2"/>
        <v>2</v>
      </c>
      <c r="O24">
        <f t="shared" si="3"/>
        <v>73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4"/>
        <v>2</v>
      </c>
      <c r="W24" s="15">
        <f t="shared" si="5"/>
        <v>-354</v>
      </c>
      <c r="X24" s="10"/>
      <c r="Y24" s="9"/>
      <c r="Z24" s="15"/>
      <c r="AA24" s="15"/>
      <c r="AB24" s="15"/>
      <c r="AC24" s="9">
        <f t="shared" si="12"/>
        <v>48</v>
      </c>
      <c r="AD24" s="9">
        <f t="shared" si="13"/>
        <v>1594</v>
      </c>
      <c r="AE24" s="9">
        <f t="shared" si="6"/>
        <v>2</v>
      </c>
      <c r="AF24" s="9">
        <f t="shared" si="7"/>
        <v>-354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40</v>
      </c>
      <c r="E25" s="15">
        <v>3</v>
      </c>
      <c r="F25" s="15">
        <v>-246</v>
      </c>
      <c r="G25" s="10" t="s">
        <v>37</v>
      </c>
      <c r="H25" s="7">
        <f>VLOOKUP(G25,Names!$A$2:$C$99,2,FALSE)</f>
        <v>1486</v>
      </c>
      <c r="I25" s="22">
        <f t="shared" si="8"/>
        <v>38</v>
      </c>
      <c r="J25" s="22">
        <f t="shared" si="9"/>
        <v>3</v>
      </c>
      <c r="K25" s="22">
        <f t="shared" si="10"/>
        <v>-72</v>
      </c>
      <c r="L25">
        <f t="shared" si="0"/>
        <v>2</v>
      </c>
      <c r="M25">
        <f t="shared" si="1"/>
        <v>93</v>
      </c>
      <c r="N25">
        <f t="shared" si="2"/>
        <v>0</v>
      </c>
      <c r="O25">
        <f t="shared" si="3"/>
        <v>-174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4"/>
        <v>3</v>
      </c>
      <c r="W25" s="15">
        <f t="shared" si="5"/>
        <v>-246</v>
      </c>
      <c r="X25" s="10"/>
      <c r="Y25" s="9"/>
      <c r="Z25" s="15"/>
      <c r="AA25" s="15"/>
      <c r="AB25" s="15"/>
      <c r="AC25" s="9">
        <f t="shared" si="12"/>
        <v>40</v>
      </c>
      <c r="AD25" s="9">
        <f t="shared" si="13"/>
        <v>1579</v>
      </c>
      <c r="AE25" s="9">
        <f t="shared" si="6"/>
        <v>3</v>
      </c>
      <c r="AF25" s="9">
        <f t="shared" si="7"/>
        <v>-246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26</v>
      </c>
      <c r="E26" s="15">
        <v>4</v>
      </c>
      <c r="F26" s="15">
        <v>-29</v>
      </c>
      <c r="G26" s="10" t="s">
        <v>77</v>
      </c>
      <c r="H26" s="7">
        <f>VLOOKUP(G26,Names!$A$2:$C$99,2,FALSE)</f>
        <v>1778</v>
      </c>
      <c r="I26" s="22">
        <f t="shared" si="8"/>
        <v>25</v>
      </c>
      <c r="J26" s="22">
        <f t="shared" si="9"/>
        <v>4</v>
      </c>
      <c r="K26" s="22">
        <f t="shared" si="10"/>
        <v>30</v>
      </c>
      <c r="L26">
        <f t="shared" si="0"/>
        <v>1</v>
      </c>
      <c r="M26">
        <f t="shared" si="1"/>
        <v>-207</v>
      </c>
      <c r="N26">
        <f t="shared" si="2"/>
        <v>0</v>
      </c>
      <c r="O26">
        <f t="shared" si="3"/>
        <v>-59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4"/>
        <v>4</v>
      </c>
      <c r="W26" s="15">
        <f t="shared" si="5"/>
        <v>-29</v>
      </c>
      <c r="X26" s="10"/>
      <c r="Y26" s="9"/>
      <c r="Z26" s="15"/>
      <c r="AA26" s="15"/>
      <c r="AB26" s="15"/>
      <c r="AC26" s="9">
        <f t="shared" si="12"/>
        <v>26</v>
      </c>
      <c r="AD26" s="9">
        <f t="shared" si="13"/>
        <v>1571</v>
      </c>
      <c r="AE26" s="9">
        <f t="shared" si="6"/>
        <v>4</v>
      </c>
      <c r="AF26" s="9">
        <f t="shared" si="7"/>
        <v>-29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5</v>
      </c>
      <c r="E27" s="15">
        <v>6</v>
      </c>
      <c r="F27" s="15">
        <v>418</v>
      </c>
      <c r="G27" s="10" t="s">
        <v>57</v>
      </c>
      <c r="H27" s="7">
        <f>VLOOKUP(G27,Names!$A$2:$C$99,2,FALSE)</f>
        <v>1760</v>
      </c>
      <c r="I27" s="22">
        <f t="shared" si="8"/>
        <v>4</v>
      </c>
      <c r="J27" s="22">
        <f t="shared" si="9"/>
        <v>6</v>
      </c>
      <c r="K27" s="22">
        <f t="shared" si="10"/>
        <v>468</v>
      </c>
      <c r="L27">
        <f t="shared" si="0"/>
        <v>1</v>
      </c>
      <c r="M27">
        <f t="shared" si="1"/>
        <v>-193</v>
      </c>
      <c r="N27">
        <f t="shared" si="2"/>
        <v>0</v>
      </c>
      <c r="O27">
        <f t="shared" si="3"/>
        <v>-50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4"/>
        <v>6</v>
      </c>
      <c r="W27" s="15">
        <f t="shared" si="5"/>
        <v>418</v>
      </c>
      <c r="X27" s="10"/>
      <c r="Y27" s="9"/>
      <c r="Z27" s="15"/>
      <c r="AA27" s="15"/>
      <c r="AB27" s="15"/>
      <c r="AC27" s="9">
        <f t="shared" si="12"/>
        <v>5</v>
      </c>
      <c r="AD27" s="9">
        <f t="shared" si="13"/>
        <v>1567</v>
      </c>
      <c r="AE27" s="9">
        <f t="shared" si="6"/>
        <v>6</v>
      </c>
      <c r="AF27" s="9">
        <f t="shared" si="7"/>
        <v>418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14</v>
      </c>
      <c r="E28" s="15">
        <v>5</v>
      </c>
      <c r="F28" s="15">
        <v>72</v>
      </c>
      <c r="G28" s="10" t="s">
        <v>90</v>
      </c>
      <c r="H28" s="7">
        <f>VLOOKUP(G28,Names!$A$2:$C$99,2,FALSE)</f>
        <v>1697</v>
      </c>
      <c r="I28" s="22">
        <f t="shared" si="8"/>
        <v>12</v>
      </c>
      <c r="J28" s="22">
        <f t="shared" si="9"/>
        <v>5</v>
      </c>
      <c r="K28" s="22">
        <f t="shared" si="10"/>
        <v>177</v>
      </c>
      <c r="L28">
        <f t="shared" si="0"/>
        <v>2</v>
      </c>
      <c r="M28">
        <f t="shared" si="1"/>
        <v>-161</v>
      </c>
      <c r="N28">
        <f t="shared" si="2"/>
        <v>0</v>
      </c>
      <c r="O28">
        <f t="shared" si="3"/>
        <v>-105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4"/>
        <v>5</v>
      </c>
      <c r="W28" s="15">
        <f t="shared" si="5"/>
        <v>72</v>
      </c>
      <c r="X28" s="10"/>
      <c r="Y28" s="9"/>
      <c r="Z28" s="15"/>
      <c r="AA28" s="15"/>
      <c r="AB28" s="15"/>
      <c r="AC28" s="9">
        <f t="shared" si="12"/>
        <v>14</v>
      </c>
      <c r="AD28" s="9">
        <f t="shared" si="13"/>
        <v>1536</v>
      </c>
      <c r="AE28" s="9">
        <f t="shared" si="6"/>
        <v>5</v>
      </c>
      <c r="AF28" s="9">
        <f t="shared" si="7"/>
        <v>72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44</v>
      </c>
      <c r="E29" s="15">
        <v>3</v>
      </c>
      <c r="F29" s="15">
        <v>-280</v>
      </c>
      <c r="G29" s="10" t="s">
        <v>50</v>
      </c>
      <c r="H29" s="7">
        <f>VLOOKUP(G29,Names!$A$2:$C$99,2,FALSE)</f>
        <v>1444</v>
      </c>
      <c r="I29" s="22">
        <f t="shared" si="8"/>
        <v>43</v>
      </c>
      <c r="J29" s="22">
        <f t="shared" si="9"/>
        <v>3</v>
      </c>
      <c r="K29" s="22">
        <f t="shared" si="10"/>
        <v>-277</v>
      </c>
      <c r="L29">
        <f t="shared" si="0"/>
        <v>1</v>
      </c>
      <c r="M29">
        <f t="shared" si="1"/>
        <v>81</v>
      </c>
      <c r="N29">
        <f t="shared" si="2"/>
        <v>0</v>
      </c>
      <c r="O29">
        <f t="shared" si="3"/>
        <v>-3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4"/>
        <v>3</v>
      </c>
      <c r="W29" s="15">
        <f t="shared" si="5"/>
        <v>-280</v>
      </c>
      <c r="X29" s="10"/>
      <c r="Y29" s="9"/>
      <c r="Z29" s="15"/>
      <c r="AA29" s="15"/>
      <c r="AB29" s="15"/>
      <c r="AC29" s="9">
        <f t="shared" si="12"/>
        <v>44</v>
      </c>
      <c r="AD29" s="9">
        <f t="shared" si="13"/>
        <v>1525</v>
      </c>
      <c r="AE29" s="9">
        <f t="shared" si="6"/>
        <v>3</v>
      </c>
      <c r="AF29" s="9">
        <f t="shared" si="7"/>
        <v>-280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28</v>
      </c>
      <c r="E30" s="15">
        <v>4</v>
      </c>
      <c r="F30" s="15">
        <v>-78</v>
      </c>
      <c r="G30" s="10" t="s">
        <v>48</v>
      </c>
      <c r="H30" s="7">
        <f>VLOOKUP(G30,Names!$A$2:$C$99,2,FALSE)</f>
        <v>1341</v>
      </c>
      <c r="I30" s="22">
        <f t="shared" si="8"/>
        <v>30</v>
      </c>
      <c r="J30" s="22">
        <f t="shared" si="9"/>
        <v>4</v>
      </c>
      <c r="K30" s="22">
        <f t="shared" si="10"/>
        <v>-87</v>
      </c>
      <c r="L30">
        <f t="shared" si="0"/>
        <v>-2</v>
      </c>
      <c r="M30">
        <f t="shared" si="1"/>
        <v>172</v>
      </c>
      <c r="N30">
        <f t="shared" si="2"/>
        <v>0</v>
      </c>
      <c r="O30">
        <f t="shared" si="3"/>
        <v>9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4"/>
        <v>4</v>
      </c>
      <c r="W30" s="15">
        <f t="shared" si="5"/>
        <v>-78</v>
      </c>
      <c r="X30" s="10"/>
      <c r="Y30" s="9"/>
      <c r="Z30" s="15"/>
      <c r="AA30" s="15"/>
      <c r="AB30" s="15"/>
      <c r="AC30" s="9">
        <f t="shared" si="12"/>
        <v>28</v>
      </c>
      <c r="AD30" s="9">
        <f t="shared" si="13"/>
        <v>1513</v>
      </c>
      <c r="AE30" s="9">
        <f t="shared" si="6"/>
        <v>4</v>
      </c>
      <c r="AF30" s="9">
        <f t="shared" si="7"/>
        <v>-78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13</v>
      </c>
      <c r="E31" s="15">
        <v>5</v>
      </c>
      <c r="F31" s="15">
        <v>116</v>
      </c>
      <c r="G31" s="10" t="s">
        <v>12</v>
      </c>
      <c r="H31" s="7">
        <f>VLOOKUP(G31,Names!$A$2:$C$99,2,FALSE)</f>
        <v>2034</v>
      </c>
      <c r="I31" s="22">
        <f t="shared" si="8"/>
        <v>11</v>
      </c>
      <c r="J31" s="22">
        <f t="shared" si="9"/>
        <v>5</v>
      </c>
      <c r="K31" s="22">
        <f t="shared" si="10"/>
        <v>190</v>
      </c>
      <c r="L31">
        <f t="shared" si="0"/>
        <v>2</v>
      </c>
      <c r="M31">
        <f t="shared" si="1"/>
        <v>-541</v>
      </c>
      <c r="N31">
        <f t="shared" si="2"/>
        <v>0</v>
      </c>
      <c r="O31">
        <f t="shared" si="3"/>
        <v>-74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4"/>
        <v>5</v>
      </c>
      <c r="W31" s="15">
        <f t="shared" si="5"/>
        <v>116</v>
      </c>
      <c r="X31" s="10"/>
      <c r="Y31" s="9"/>
      <c r="Z31" s="15"/>
      <c r="AA31" s="15"/>
      <c r="AB31" s="15"/>
      <c r="AC31" s="9">
        <f t="shared" si="12"/>
        <v>13</v>
      </c>
      <c r="AD31" s="9">
        <f t="shared" si="13"/>
        <v>1493</v>
      </c>
      <c r="AE31" s="9">
        <f t="shared" si="6"/>
        <v>5</v>
      </c>
      <c r="AF31" s="9">
        <f t="shared" si="7"/>
        <v>116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38</v>
      </c>
      <c r="E32" s="15">
        <v>3</v>
      </c>
      <c r="F32" s="15">
        <v>-72</v>
      </c>
      <c r="G32" s="10" t="s">
        <v>61</v>
      </c>
      <c r="H32" s="7">
        <f>VLOOKUP(G32,Names!$A$2:$C$99,2,FALSE)</f>
        <v>1579</v>
      </c>
      <c r="I32" s="22">
        <f t="shared" si="8"/>
        <v>40</v>
      </c>
      <c r="J32" s="22">
        <f t="shared" si="9"/>
        <v>3</v>
      </c>
      <c r="K32" s="22">
        <f t="shared" si="10"/>
        <v>-246</v>
      </c>
      <c r="L32">
        <f t="shared" si="0"/>
        <v>-2</v>
      </c>
      <c r="M32">
        <f t="shared" si="1"/>
        <v>-93</v>
      </c>
      <c r="N32">
        <f t="shared" si="2"/>
        <v>0</v>
      </c>
      <c r="O32">
        <f t="shared" si="3"/>
        <v>174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4"/>
        <v>3</v>
      </c>
      <c r="W32" s="15">
        <f t="shared" si="5"/>
        <v>-72</v>
      </c>
      <c r="X32" s="10"/>
      <c r="Y32" s="9"/>
      <c r="Z32" s="15"/>
      <c r="AA32" s="15"/>
      <c r="AB32" s="15"/>
      <c r="AC32" s="9">
        <f t="shared" si="12"/>
        <v>38</v>
      </c>
      <c r="AD32" s="9">
        <f t="shared" si="13"/>
        <v>1486</v>
      </c>
      <c r="AE32" s="9">
        <f t="shared" si="6"/>
        <v>3</v>
      </c>
      <c r="AF32" s="9">
        <f t="shared" si="7"/>
        <v>-72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42</v>
      </c>
      <c r="E33" s="15">
        <v>3</v>
      </c>
      <c r="F33" s="15">
        <v>-273</v>
      </c>
      <c r="G33" s="10" t="s">
        <v>43</v>
      </c>
      <c r="H33" s="7">
        <f>VLOOKUP(G33,Names!$A$2:$C$99,2,FALSE)</f>
        <v>1475</v>
      </c>
      <c r="I33" s="22">
        <f t="shared" si="8"/>
        <v>41</v>
      </c>
      <c r="J33" s="22">
        <f t="shared" si="9"/>
        <v>3</v>
      </c>
      <c r="K33" s="22">
        <f t="shared" si="10"/>
        <v>-248</v>
      </c>
      <c r="L33">
        <f t="shared" si="0"/>
        <v>1</v>
      </c>
      <c r="M33">
        <f t="shared" si="1"/>
        <v>4</v>
      </c>
      <c r="N33">
        <f t="shared" si="2"/>
        <v>0</v>
      </c>
      <c r="O33">
        <f t="shared" si="3"/>
        <v>-25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4"/>
        <v>3</v>
      </c>
      <c r="W33" s="15">
        <f t="shared" si="5"/>
        <v>-273</v>
      </c>
      <c r="X33" s="10"/>
      <c r="Y33" s="9"/>
      <c r="Z33" s="15"/>
      <c r="AA33" s="15"/>
      <c r="AB33" s="15"/>
      <c r="AC33" s="9">
        <f t="shared" si="12"/>
        <v>42</v>
      </c>
      <c r="AD33" s="9">
        <f t="shared" si="13"/>
        <v>1479</v>
      </c>
      <c r="AE33" s="9">
        <f t="shared" si="6"/>
        <v>3</v>
      </c>
      <c r="AF33" s="9">
        <f t="shared" si="7"/>
        <v>-273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31</v>
      </c>
      <c r="E34" s="15">
        <v>4</v>
      </c>
      <c r="F34" s="15">
        <v>-243</v>
      </c>
      <c r="G34" s="10" t="s">
        <v>56</v>
      </c>
      <c r="H34" s="7">
        <f>VLOOKUP(G34,Names!$A$2:$C$99,2,FALSE)</f>
        <v>1376</v>
      </c>
      <c r="I34" s="22">
        <f t="shared" si="8"/>
        <v>32</v>
      </c>
      <c r="J34" s="22">
        <f t="shared" si="9"/>
        <v>4</v>
      </c>
      <c r="K34" s="22">
        <f t="shared" si="10"/>
        <v>-289</v>
      </c>
      <c r="L34">
        <f t="shared" si="0"/>
        <v>-1</v>
      </c>
      <c r="M34">
        <f t="shared" si="1"/>
        <v>100</v>
      </c>
      <c r="N34">
        <f t="shared" si="2"/>
        <v>0</v>
      </c>
      <c r="O34">
        <f t="shared" si="3"/>
        <v>46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4"/>
        <v>4</v>
      </c>
      <c r="W34" s="15">
        <f t="shared" si="5"/>
        <v>-243</v>
      </c>
      <c r="X34" s="10"/>
      <c r="Y34" s="9"/>
      <c r="Z34" s="15"/>
      <c r="AA34" s="15"/>
      <c r="AB34" s="15"/>
      <c r="AC34" s="9">
        <f t="shared" si="12"/>
        <v>31</v>
      </c>
      <c r="AD34" s="9">
        <f t="shared" si="13"/>
        <v>1476</v>
      </c>
      <c r="AE34" s="9">
        <f t="shared" si="6"/>
        <v>4</v>
      </c>
      <c r="AF34" s="9">
        <f t="shared" si="7"/>
        <v>-243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41</v>
      </c>
      <c r="E35" s="15">
        <v>3</v>
      </c>
      <c r="F35" s="15">
        <v>-248</v>
      </c>
      <c r="G35" s="10" t="s">
        <v>88</v>
      </c>
      <c r="H35" s="7">
        <f>VLOOKUP(G35,Names!$A$2:$C$99,2,FALSE)</f>
        <v>1479</v>
      </c>
      <c r="I35" s="22">
        <f t="shared" si="8"/>
        <v>42</v>
      </c>
      <c r="J35" s="22">
        <f t="shared" si="9"/>
        <v>3</v>
      </c>
      <c r="K35" s="22">
        <f t="shared" si="10"/>
        <v>-273</v>
      </c>
      <c r="L35">
        <f t="shared" ref="L35:L54" si="14">D35-I35</f>
        <v>-1</v>
      </c>
      <c r="M35">
        <f t="shared" ref="M35:M54" si="15">B35-H35</f>
        <v>-4</v>
      </c>
      <c r="N35">
        <f t="shared" ref="N35:N54" si="16">E35-J35</f>
        <v>0</v>
      </c>
      <c r="O35">
        <f t="shared" ref="O35:O54" si="17">F35-K35</f>
        <v>25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-248</v>
      </c>
      <c r="X35" s="10"/>
      <c r="Y35" s="9"/>
      <c r="Z35" s="15"/>
      <c r="AA35" s="15"/>
      <c r="AB35" s="15"/>
      <c r="AC35" s="9">
        <f t="shared" si="12"/>
        <v>41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-248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19</v>
      </c>
      <c r="E36" s="15">
        <v>5</v>
      </c>
      <c r="F36" s="15">
        <v>-101</v>
      </c>
      <c r="G36" s="10" t="s">
        <v>2</v>
      </c>
      <c r="H36" s="7">
        <f>VLOOKUP(G36,Names!$A$2:$C$99,2,FALSE)</f>
        <v>1685</v>
      </c>
      <c r="I36" s="22">
        <f t="shared" si="8"/>
        <v>20</v>
      </c>
      <c r="J36" s="22">
        <f t="shared" si="9"/>
        <v>4</v>
      </c>
      <c r="K36" s="22">
        <f t="shared" si="10"/>
        <v>163</v>
      </c>
      <c r="L36">
        <f t="shared" si="14"/>
        <v>-1</v>
      </c>
      <c r="M36">
        <f t="shared" si="15"/>
        <v>-215</v>
      </c>
      <c r="N36">
        <f t="shared" si="16"/>
        <v>1</v>
      </c>
      <c r="O36">
        <f t="shared" si="17"/>
        <v>-264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5</v>
      </c>
      <c r="W36" s="15">
        <f t="shared" si="19"/>
        <v>-101</v>
      </c>
      <c r="X36" s="10"/>
      <c r="Y36" s="9"/>
      <c r="Z36" s="15"/>
      <c r="AA36" s="15"/>
      <c r="AB36" s="15"/>
      <c r="AC36" s="9">
        <f t="shared" si="12"/>
        <v>19</v>
      </c>
      <c r="AD36" s="9">
        <f t="shared" si="13"/>
        <v>1470</v>
      </c>
      <c r="AE36" s="9">
        <f t="shared" si="20"/>
        <v>5</v>
      </c>
      <c r="AF36" s="9">
        <f t="shared" si="21"/>
        <v>-101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15</v>
      </c>
      <c r="E37" s="15">
        <v>5</v>
      </c>
      <c r="F37" s="15">
        <v>70</v>
      </c>
      <c r="G37" s="10" t="s">
        <v>91</v>
      </c>
      <c r="H37" s="7">
        <f>VLOOKUP(G37,Names!$A$2:$C$99,2,FALSE)</f>
        <v>1412</v>
      </c>
      <c r="I37" s="22">
        <f t="shared" si="8"/>
        <v>16</v>
      </c>
      <c r="J37" s="22">
        <f t="shared" si="9"/>
        <v>5</v>
      </c>
      <c r="K37" s="22">
        <f t="shared" si="10"/>
        <v>44</v>
      </c>
      <c r="L37">
        <f t="shared" si="14"/>
        <v>-1</v>
      </c>
      <c r="M37">
        <f t="shared" si="15"/>
        <v>36</v>
      </c>
      <c r="N37">
        <f t="shared" si="16"/>
        <v>0</v>
      </c>
      <c r="O37">
        <f t="shared" si="17"/>
        <v>26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5</v>
      </c>
      <c r="W37" s="15">
        <f t="shared" si="19"/>
        <v>70</v>
      </c>
      <c r="X37" s="10"/>
      <c r="Y37" s="9"/>
      <c r="Z37" s="15"/>
      <c r="AA37" s="15"/>
      <c r="AB37" s="15"/>
      <c r="AC37" s="9">
        <f t="shared" si="12"/>
        <v>15</v>
      </c>
      <c r="AD37" s="9">
        <f t="shared" si="13"/>
        <v>1448</v>
      </c>
      <c r="AE37" s="9">
        <f t="shared" si="20"/>
        <v>5</v>
      </c>
      <c r="AF37" s="9">
        <f t="shared" si="21"/>
        <v>70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43</v>
      </c>
      <c r="E38" s="15">
        <v>3</v>
      </c>
      <c r="F38" s="15">
        <v>-277</v>
      </c>
      <c r="G38" s="10" t="s">
        <v>81</v>
      </c>
      <c r="H38" s="7">
        <f>VLOOKUP(G38,Names!$A$2:$C$99,2,FALSE)</f>
        <v>1525</v>
      </c>
      <c r="I38" s="22">
        <f t="shared" si="8"/>
        <v>44</v>
      </c>
      <c r="J38" s="22">
        <f t="shared" si="9"/>
        <v>3</v>
      </c>
      <c r="K38" s="22">
        <f t="shared" si="10"/>
        <v>-280</v>
      </c>
      <c r="L38">
        <f t="shared" si="14"/>
        <v>-1</v>
      </c>
      <c r="M38">
        <f t="shared" si="15"/>
        <v>-81</v>
      </c>
      <c r="N38">
        <f t="shared" si="16"/>
        <v>0</v>
      </c>
      <c r="O38">
        <f t="shared" si="17"/>
        <v>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3</v>
      </c>
      <c r="W38" s="15">
        <f t="shared" si="19"/>
        <v>-277</v>
      </c>
      <c r="X38" s="10"/>
      <c r="Y38" s="9"/>
      <c r="Z38" s="15"/>
      <c r="AA38" s="15"/>
      <c r="AB38" s="15"/>
      <c r="AC38" s="9">
        <f t="shared" si="12"/>
        <v>43</v>
      </c>
      <c r="AD38" s="9">
        <f t="shared" si="13"/>
        <v>1444</v>
      </c>
      <c r="AE38" s="9">
        <f t="shared" si="20"/>
        <v>3</v>
      </c>
      <c r="AF38" s="9">
        <f t="shared" si="21"/>
        <v>-277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0</v>
      </c>
      <c r="F39" s="15">
        <v>-427</v>
      </c>
      <c r="G39" s="10" t="s">
        <v>10</v>
      </c>
      <c r="H39" s="7">
        <f>VLOOKUP(G39,Names!$A$2:$C$99,2,FALSE)</f>
        <v>1594</v>
      </c>
      <c r="I39" s="22">
        <f t="shared" si="8"/>
        <v>48</v>
      </c>
      <c r="J39" s="22">
        <f t="shared" si="9"/>
        <v>2</v>
      </c>
      <c r="K39" s="22">
        <f t="shared" si="10"/>
        <v>-354</v>
      </c>
      <c r="L39">
        <f t="shared" si="14"/>
        <v>4</v>
      </c>
      <c r="M39">
        <f t="shared" si="15"/>
        <v>-152</v>
      </c>
      <c r="N39">
        <f t="shared" si="16"/>
        <v>-2</v>
      </c>
      <c r="O39">
        <f t="shared" si="17"/>
        <v>-73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-427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0</v>
      </c>
      <c r="AF39" s="9">
        <f t="shared" si="21"/>
        <v>-427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29</v>
      </c>
      <c r="E40" s="15">
        <v>4</v>
      </c>
      <c r="F40" s="15">
        <v>-85</v>
      </c>
      <c r="G40" s="10" t="s">
        <v>3</v>
      </c>
      <c r="H40" s="7">
        <f>VLOOKUP(G40,Names!$A$2:$C$99,2,FALSE)</f>
        <v>1383</v>
      </c>
      <c r="I40" s="22">
        <f t="shared" si="8"/>
        <v>27</v>
      </c>
      <c r="J40" s="22">
        <f t="shared" si="9"/>
        <v>4</v>
      </c>
      <c r="K40" s="22">
        <f t="shared" si="10"/>
        <v>-40</v>
      </c>
      <c r="L40">
        <f t="shared" si="14"/>
        <v>2</v>
      </c>
      <c r="M40">
        <f t="shared" si="15"/>
        <v>50</v>
      </c>
      <c r="N40">
        <f t="shared" si="16"/>
        <v>0</v>
      </c>
      <c r="O40">
        <f t="shared" si="17"/>
        <v>-45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4</v>
      </c>
      <c r="W40" s="15">
        <f t="shared" si="19"/>
        <v>-85</v>
      </c>
      <c r="X40" s="10"/>
      <c r="Y40" s="9"/>
      <c r="Z40" s="15"/>
      <c r="AA40" s="15"/>
      <c r="AB40" s="15"/>
      <c r="AC40" s="9">
        <f t="shared" si="12"/>
        <v>29</v>
      </c>
      <c r="AD40" s="9">
        <f t="shared" si="13"/>
        <v>1433</v>
      </c>
      <c r="AE40" s="9">
        <f t="shared" si="20"/>
        <v>4</v>
      </c>
      <c r="AF40" s="9">
        <f t="shared" si="21"/>
        <v>-85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37</v>
      </c>
      <c r="E41" s="15">
        <v>3</v>
      </c>
      <c r="F41" s="15">
        <v>-70</v>
      </c>
      <c r="G41" s="10" t="s">
        <v>100</v>
      </c>
      <c r="H41" s="7">
        <f>VLOOKUP(G41,Names!$A$2:$C$99,2,FALSE)</f>
        <v>1628</v>
      </c>
      <c r="I41" s="22">
        <f t="shared" si="8"/>
        <v>39</v>
      </c>
      <c r="J41" s="22">
        <f t="shared" si="9"/>
        <v>3</v>
      </c>
      <c r="K41" s="22">
        <f t="shared" si="10"/>
        <v>-107</v>
      </c>
      <c r="L41">
        <f t="shared" si="14"/>
        <v>-2</v>
      </c>
      <c r="M41">
        <f t="shared" si="15"/>
        <v>-208</v>
      </c>
      <c r="N41">
        <f t="shared" si="16"/>
        <v>0</v>
      </c>
      <c r="O41">
        <f t="shared" si="17"/>
        <v>37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3</v>
      </c>
      <c r="W41" s="15">
        <f t="shared" si="19"/>
        <v>-70</v>
      </c>
      <c r="X41" s="10"/>
      <c r="Y41" s="9"/>
      <c r="Z41" s="9"/>
      <c r="AA41" s="9"/>
      <c r="AB41" s="9"/>
      <c r="AC41" s="9">
        <f t="shared" si="12"/>
        <v>37</v>
      </c>
      <c r="AD41" s="9">
        <f t="shared" si="13"/>
        <v>1420</v>
      </c>
      <c r="AE41" s="9">
        <f t="shared" si="20"/>
        <v>3</v>
      </c>
      <c r="AF41" s="9">
        <f t="shared" si="21"/>
        <v>-70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16</v>
      </c>
      <c r="E42" s="15">
        <v>5</v>
      </c>
      <c r="F42" s="15">
        <v>44</v>
      </c>
      <c r="G42" s="10" t="s">
        <v>27</v>
      </c>
      <c r="H42" s="7">
        <f>VLOOKUP(G42,Names!$A$2:$C$99,2,FALSE)</f>
        <v>1448</v>
      </c>
      <c r="I42" s="22">
        <f t="shared" si="8"/>
        <v>15</v>
      </c>
      <c r="J42" s="22">
        <f t="shared" si="9"/>
        <v>5</v>
      </c>
      <c r="K42" s="22">
        <f t="shared" si="10"/>
        <v>70</v>
      </c>
      <c r="L42">
        <f t="shared" si="14"/>
        <v>1</v>
      </c>
      <c r="M42">
        <f t="shared" si="15"/>
        <v>-36</v>
      </c>
      <c r="N42">
        <f t="shared" si="16"/>
        <v>0</v>
      </c>
      <c r="O42">
        <f t="shared" si="17"/>
        <v>-26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5</v>
      </c>
      <c r="W42" s="15">
        <f t="shared" si="19"/>
        <v>44</v>
      </c>
      <c r="X42" s="10"/>
      <c r="Y42" s="9"/>
      <c r="Z42" s="15"/>
      <c r="AA42" s="15"/>
      <c r="AB42" s="15"/>
      <c r="AC42" s="9">
        <f t="shared" si="12"/>
        <v>16</v>
      </c>
      <c r="AD42" s="9">
        <f t="shared" si="13"/>
        <v>1412</v>
      </c>
      <c r="AE42" s="9">
        <f t="shared" si="20"/>
        <v>5</v>
      </c>
      <c r="AF42" s="9">
        <f t="shared" si="21"/>
        <v>44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27</v>
      </c>
      <c r="E43" s="15">
        <v>4</v>
      </c>
      <c r="F43" s="15">
        <v>-40</v>
      </c>
      <c r="G43" s="10" t="s">
        <v>24</v>
      </c>
      <c r="H43" s="7">
        <f>VLOOKUP(G43,Names!$A$2:$C$99,2,FALSE)</f>
        <v>1433</v>
      </c>
      <c r="I43" s="22">
        <f t="shared" si="8"/>
        <v>29</v>
      </c>
      <c r="J43" s="22">
        <f t="shared" si="9"/>
        <v>4</v>
      </c>
      <c r="K43" s="22">
        <f t="shared" si="10"/>
        <v>-85</v>
      </c>
      <c r="L43">
        <f t="shared" si="14"/>
        <v>-2</v>
      </c>
      <c r="M43">
        <f t="shared" si="15"/>
        <v>-50</v>
      </c>
      <c r="N43">
        <f t="shared" si="16"/>
        <v>0</v>
      </c>
      <c r="O43">
        <f t="shared" si="17"/>
        <v>45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4</v>
      </c>
      <c r="W43" s="15">
        <f t="shared" si="19"/>
        <v>-40</v>
      </c>
      <c r="X43" s="10"/>
      <c r="Y43" s="9"/>
      <c r="Z43" s="15"/>
      <c r="AA43" s="15"/>
      <c r="AB43" s="15"/>
      <c r="AC43" s="9">
        <f t="shared" si="12"/>
        <v>27</v>
      </c>
      <c r="AD43" s="9">
        <f t="shared" si="13"/>
        <v>1383</v>
      </c>
      <c r="AE43" s="9">
        <f t="shared" si="20"/>
        <v>4</v>
      </c>
      <c r="AF43" s="9">
        <f t="shared" si="21"/>
        <v>-40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36</v>
      </c>
      <c r="E44" s="15">
        <v>3</v>
      </c>
      <c r="F44" s="15">
        <v>-70</v>
      </c>
      <c r="G44" s="10" t="s">
        <v>100</v>
      </c>
      <c r="H44" s="7">
        <f>VLOOKUP(G44,Names!$A$2:$C$99,2,FALSE)</f>
        <v>1628</v>
      </c>
      <c r="I44" s="22">
        <f t="shared" si="8"/>
        <v>39</v>
      </c>
      <c r="J44" s="22">
        <f t="shared" si="9"/>
        <v>3</v>
      </c>
      <c r="K44" s="22">
        <f t="shared" si="10"/>
        <v>-107</v>
      </c>
      <c r="L44">
        <f t="shared" si="14"/>
        <v>-3</v>
      </c>
      <c r="M44">
        <f t="shared" si="15"/>
        <v>-251</v>
      </c>
      <c r="N44">
        <f t="shared" si="16"/>
        <v>0</v>
      </c>
      <c r="O44">
        <f t="shared" si="17"/>
        <v>37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3</v>
      </c>
      <c r="W44" s="15">
        <f t="shared" si="19"/>
        <v>-70</v>
      </c>
      <c r="X44" s="10"/>
      <c r="Y44" s="9"/>
      <c r="Z44" s="15"/>
      <c r="AA44" s="15"/>
      <c r="AB44" s="15"/>
      <c r="AC44" s="9">
        <f t="shared" si="12"/>
        <v>36</v>
      </c>
      <c r="AD44" s="9">
        <f t="shared" si="13"/>
        <v>1377</v>
      </c>
      <c r="AE44" s="9">
        <f t="shared" si="20"/>
        <v>3</v>
      </c>
      <c r="AF44" s="9">
        <f t="shared" si="21"/>
        <v>-70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7</v>
      </c>
      <c r="E45" s="15">
        <v>6</v>
      </c>
      <c r="F45" s="15">
        <v>-142</v>
      </c>
      <c r="G45" s="10" t="s">
        <v>19</v>
      </c>
      <c r="H45" s="7">
        <f>VLOOKUP(G45,Names!$A$2:$C$99,2,FALSE)</f>
        <v>1907</v>
      </c>
      <c r="I45" s="22">
        <f t="shared" si="8"/>
        <v>9</v>
      </c>
      <c r="J45" s="22">
        <f t="shared" si="9"/>
        <v>5</v>
      </c>
      <c r="K45" s="22">
        <f t="shared" si="10"/>
        <v>461</v>
      </c>
      <c r="L45">
        <f t="shared" si="14"/>
        <v>-2</v>
      </c>
      <c r="M45">
        <f t="shared" si="15"/>
        <v>-531</v>
      </c>
      <c r="N45">
        <f t="shared" si="16"/>
        <v>1</v>
      </c>
      <c r="O45">
        <f t="shared" si="17"/>
        <v>-603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6</v>
      </c>
      <c r="W45" s="15">
        <f t="shared" si="19"/>
        <v>-142</v>
      </c>
      <c r="X45" s="10"/>
      <c r="Y45" s="9"/>
      <c r="Z45" s="15"/>
      <c r="AA45" s="15"/>
      <c r="AB45" s="15"/>
      <c r="AC45" s="9">
        <f t="shared" si="12"/>
        <v>7</v>
      </c>
      <c r="AD45" s="9">
        <f t="shared" si="13"/>
        <v>1376</v>
      </c>
      <c r="AE45" s="9">
        <f t="shared" si="20"/>
        <v>6</v>
      </c>
      <c r="AF45" s="9">
        <f t="shared" si="21"/>
        <v>-142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32</v>
      </c>
      <c r="E46" s="15">
        <v>4</v>
      </c>
      <c r="F46" s="15">
        <v>-289</v>
      </c>
      <c r="G46" s="10" t="s">
        <v>69</v>
      </c>
      <c r="H46" s="7">
        <f>VLOOKUP(G46,Names!$A$2:$C$99,2,FALSE)</f>
        <v>1476</v>
      </c>
      <c r="I46" s="22">
        <f t="shared" si="8"/>
        <v>31</v>
      </c>
      <c r="J46" s="22">
        <f t="shared" si="9"/>
        <v>4</v>
      </c>
      <c r="K46" s="22">
        <f t="shared" si="10"/>
        <v>-243</v>
      </c>
      <c r="L46">
        <f t="shared" si="14"/>
        <v>1</v>
      </c>
      <c r="M46">
        <f t="shared" si="15"/>
        <v>-100</v>
      </c>
      <c r="N46">
        <f t="shared" si="16"/>
        <v>0</v>
      </c>
      <c r="O46">
        <f t="shared" si="17"/>
        <v>-46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4</v>
      </c>
      <c r="W46" s="15">
        <f t="shared" si="19"/>
        <v>-289</v>
      </c>
      <c r="X46" s="10"/>
      <c r="Y46" s="9"/>
      <c r="Z46" s="15"/>
      <c r="AA46" s="15"/>
      <c r="AB46" s="15"/>
      <c r="AC46" s="9">
        <f t="shared" si="12"/>
        <v>32</v>
      </c>
      <c r="AD46" s="9">
        <f t="shared" si="13"/>
        <v>1376</v>
      </c>
      <c r="AE46" s="9">
        <f t="shared" si="20"/>
        <v>4</v>
      </c>
      <c r="AF46" s="9">
        <f t="shared" si="21"/>
        <v>-289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21</v>
      </c>
      <c r="E47" s="15">
        <v>4</v>
      </c>
      <c r="F47" s="15">
        <v>139</v>
      </c>
      <c r="G47" s="10" t="s">
        <v>92</v>
      </c>
      <c r="H47" s="7">
        <f>VLOOKUP(G47,Names!$A$2:$C$99,2,FALSE)</f>
        <v>1768</v>
      </c>
      <c r="I47" s="22">
        <f t="shared" si="8"/>
        <v>22</v>
      </c>
      <c r="J47" s="22">
        <f t="shared" si="9"/>
        <v>4</v>
      </c>
      <c r="K47" s="22">
        <f t="shared" si="10"/>
        <v>118</v>
      </c>
      <c r="L47">
        <f t="shared" si="14"/>
        <v>-1</v>
      </c>
      <c r="M47">
        <f t="shared" si="15"/>
        <v>-400</v>
      </c>
      <c r="N47">
        <f t="shared" si="16"/>
        <v>0</v>
      </c>
      <c r="O47">
        <f t="shared" si="17"/>
        <v>21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4</v>
      </c>
      <c r="W47" s="15">
        <f t="shared" si="19"/>
        <v>139</v>
      </c>
      <c r="X47" s="10"/>
      <c r="Y47" s="9"/>
      <c r="Z47" s="15"/>
      <c r="AA47" s="15"/>
      <c r="AB47" s="15"/>
      <c r="AC47" s="9">
        <f t="shared" si="12"/>
        <v>21</v>
      </c>
      <c r="AD47" s="9">
        <f t="shared" si="13"/>
        <v>1368</v>
      </c>
      <c r="AE47" s="9">
        <f t="shared" si="20"/>
        <v>4</v>
      </c>
      <c r="AF47" s="9">
        <f t="shared" si="21"/>
        <v>139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49</v>
      </c>
      <c r="E48" s="15">
        <v>2</v>
      </c>
      <c r="F48" s="15">
        <v>-375</v>
      </c>
      <c r="G48" s="10" t="s">
        <v>13</v>
      </c>
      <c r="H48" s="7">
        <f>VLOOKUP(G48,Names!$A$2:$C$99,2,FALSE)</f>
        <v>1325</v>
      </c>
      <c r="I48" s="22">
        <f t="shared" si="8"/>
        <v>47</v>
      </c>
      <c r="J48" s="22">
        <f t="shared" si="9"/>
        <v>2</v>
      </c>
      <c r="K48" s="22">
        <f t="shared" si="10"/>
        <v>-318</v>
      </c>
      <c r="L48">
        <f t="shared" si="14"/>
        <v>2</v>
      </c>
      <c r="M48">
        <f t="shared" si="15"/>
        <v>34</v>
      </c>
      <c r="N48">
        <f t="shared" si="16"/>
        <v>0</v>
      </c>
      <c r="O48">
        <f t="shared" si="17"/>
        <v>-57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2</v>
      </c>
      <c r="W48" s="15">
        <f t="shared" si="19"/>
        <v>-375</v>
      </c>
      <c r="X48" s="10"/>
      <c r="Y48" s="9"/>
      <c r="Z48" s="15"/>
      <c r="AA48" s="15"/>
      <c r="AB48" s="15"/>
      <c r="AC48" s="9">
        <f t="shared" si="12"/>
        <v>49</v>
      </c>
      <c r="AD48" s="9">
        <f t="shared" si="13"/>
        <v>1359</v>
      </c>
      <c r="AE48" s="9">
        <f t="shared" si="20"/>
        <v>2</v>
      </c>
      <c r="AF48" s="9">
        <f t="shared" si="21"/>
        <v>-375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30</v>
      </c>
      <c r="E49" s="15">
        <v>4</v>
      </c>
      <c r="F49" s="15">
        <v>-87</v>
      </c>
      <c r="G49" s="10" t="s">
        <v>28</v>
      </c>
      <c r="H49" s="7">
        <f>VLOOKUP(G49,Names!$A$2:$C$99,2,FALSE)</f>
        <v>1513</v>
      </c>
      <c r="I49" s="22">
        <f t="shared" si="8"/>
        <v>28</v>
      </c>
      <c r="J49" s="22">
        <f t="shared" si="9"/>
        <v>4</v>
      </c>
      <c r="K49" s="22">
        <f t="shared" si="10"/>
        <v>-78</v>
      </c>
      <c r="L49">
        <f t="shared" si="14"/>
        <v>2</v>
      </c>
      <c r="M49">
        <f t="shared" si="15"/>
        <v>-172</v>
      </c>
      <c r="N49">
        <f t="shared" si="16"/>
        <v>0</v>
      </c>
      <c r="O49">
        <f t="shared" si="17"/>
        <v>-9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4</v>
      </c>
      <c r="W49" s="15">
        <f t="shared" si="19"/>
        <v>-87</v>
      </c>
      <c r="X49" s="10"/>
      <c r="Y49" s="9"/>
      <c r="Z49" s="15"/>
      <c r="AA49" s="15"/>
      <c r="AB49" s="15"/>
      <c r="AC49" s="9">
        <f t="shared" si="12"/>
        <v>30</v>
      </c>
      <c r="AD49" s="9">
        <f t="shared" si="13"/>
        <v>1341</v>
      </c>
      <c r="AE49" s="9">
        <f t="shared" si="20"/>
        <v>4</v>
      </c>
      <c r="AF49" s="9">
        <f t="shared" si="21"/>
        <v>-87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2</v>
      </c>
      <c r="F50" s="15">
        <v>-422</v>
      </c>
      <c r="G50" s="10" t="s">
        <v>6</v>
      </c>
      <c r="H50" s="7">
        <f>VLOOKUP(G50,Names!$A$2:$C$99,2,FALSE)</f>
        <v>1291</v>
      </c>
      <c r="I50" s="22">
        <f t="shared" si="8"/>
        <v>51</v>
      </c>
      <c r="J50" s="22">
        <f t="shared" si="9"/>
        <v>1</v>
      </c>
      <c r="K50" s="22">
        <f t="shared" si="10"/>
        <v>-596</v>
      </c>
      <c r="L50">
        <f t="shared" si="14"/>
        <v>-1</v>
      </c>
      <c r="M50">
        <f t="shared" si="15"/>
        <v>40</v>
      </c>
      <c r="N50">
        <f t="shared" si="16"/>
        <v>1</v>
      </c>
      <c r="O50">
        <f t="shared" si="17"/>
        <v>174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-422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0"/>
        <v>2</v>
      </c>
      <c r="AF50" s="9">
        <f t="shared" si="21"/>
        <v>-422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47</v>
      </c>
      <c r="E51" s="15">
        <v>2</v>
      </c>
      <c r="F51" s="15">
        <v>-318</v>
      </c>
      <c r="G51" s="10" t="s">
        <v>45</v>
      </c>
      <c r="H51" s="7">
        <f>VLOOKUP(G51,Names!$A$2:$C$99,2,FALSE)</f>
        <v>1359</v>
      </c>
      <c r="I51" s="22">
        <f t="shared" si="8"/>
        <v>49</v>
      </c>
      <c r="J51" s="22">
        <f t="shared" si="9"/>
        <v>2</v>
      </c>
      <c r="K51" s="22">
        <f t="shared" si="10"/>
        <v>-375</v>
      </c>
      <c r="L51">
        <f t="shared" si="14"/>
        <v>-2</v>
      </c>
      <c r="M51">
        <f t="shared" si="15"/>
        <v>-34</v>
      </c>
      <c r="N51">
        <f t="shared" si="16"/>
        <v>0</v>
      </c>
      <c r="O51">
        <f t="shared" si="17"/>
        <v>57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2</v>
      </c>
      <c r="W51" s="15">
        <f t="shared" si="19"/>
        <v>-318</v>
      </c>
      <c r="X51" s="10"/>
      <c r="Y51" s="9"/>
      <c r="Z51" s="15"/>
      <c r="AA51" s="15"/>
      <c r="AB51" s="15"/>
      <c r="AC51" s="9">
        <f t="shared" si="12"/>
        <v>47</v>
      </c>
      <c r="AD51" s="9">
        <f t="shared" si="13"/>
        <v>1325</v>
      </c>
      <c r="AE51" s="9">
        <f t="shared" si="20"/>
        <v>2</v>
      </c>
      <c r="AF51" s="9">
        <f t="shared" si="21"/>
        <v>-318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45</v>
      </c>
      <c r="E52" s="15">
        <v>3</v>
      </c>
      <c r="F52" s="15">
        <v>-374</v>
      </c>
      <c r="G52" s="10" t="s">
        <v>49</v>
      </c>
      <c r="H52" s="7">
        <f>VLOOKUP(G52,Names!$A$2:$C$99,2,FALSE)</f>
        <v>1306</v>
      </c>
      <c r="I52" s="22">
        <f t="shared" si="8"/>
        <v>46</v>
      </c>
      <c r="J52" s="22">
        <f t="shared" si="9"/>
        <v>2</v>
      </c>
      <c r="K52" s="22">
        <f t="shared" si="10"/>
        <v>-285</v>
      </c>
      <c r="L52">
        <f t="shared" si="14"/>
        <v>-1</v>
      </c>
      <c r="M52">
        <f t="shared" si="15"/>
        <v>8</v>
      </c>
      <c r="N52">
        <f t="shared" si="16"/>
        <v>1</v>
      </c>
      <c r="O52">
        <f t="shared" si="17"/>
        <v>-89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3</v>
      </c>
      <c r="W52" s="15">
        <f t="shared" si="19"/>
        <v>-374</v>
      </c>
      <c r="X52" s="10"/>
      <c r="Y52" s="9"/>
      <c r="Z52" s="15"/>
      <c r="AA52" s="15"/>
      <c r="AB52" s="15"/>
      <c r="AC52" s="9">
        <f t="shared" si="12"/>
        <v>45</v>
      </c>
      <c r="AD52" s="9">
        <f t="shared" si="13"/>
        <v>1314</v>
      </c>
      <c r="AE52" s="9">
        <f t="shared" si="20"/>
        <v>3</v>
      </c>
      <c r="AF52" s="9">
        <f t="shared" si="21"/>
        <v>-374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46</v>
      </c>
      <c r="E53" s="15">
        <v>2</v>
      </c>
      <c r="F53" s="15">
        <v>-285</v>
      </c>
      <c r="G53" s="10" t="s">
        <v>85</v>
      </c>
      <c r="H53" s="7">
        <f>VLOOKUP(G53,Names!$A$2:$C$99,2,FALSE)</f>
        <v>1314</v>
      </c>
      <c r="I53" s="22">
        <f t="shared" si="8"/>
        <v>45</v>
      </c>
      <c r="J53" s="22">
        <f t="shared" si="9"/>
        <v>3</v>
      </c>
      <c r="K53" s="22">
        <f t="shared" si="10"/>
        <v>-374</v>
      </c>
      <c r="L53">
        <f t="shared" si="14"/>
        <v>1</v>
      </c>
      <c r="M53">
        <f t="shared" si="15"/>
        <v>-8</v>
      </c>
      <c r="N53">
        <f t="shared" si="16"/>
        <v>-1</v>
      </c>
      <c r="O53">
        <f t="shared" si="17"/>
        <v>89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2</v>
      </c>
      <c r="W53" s="15">
        <f t="shared" si="19"/>
        <v>-285</v>
      </c>
      <c r="X53" s="10"/>
      <c r="Y53" s="9"/>
      <c r="Z53" s="15"/>
      <c r="AA53" s="15"/>
      <c r="AB53" s="15"/>
      <c r="AC53" s="9">
        <f t="shared" si="12"/>
        <v>46</v>
      </c>
      <c r="AD53" s="9">
        <f t="shared" si="13"/>
        <v>1306</v>
      </c>
      <c r="AE53" s="9">
        <f t="shared" si="20"/>
        <v>2</v>
      </c>
      <c r="AF53" s="9">
        <f t="shared" si="21"/>
        <v>-285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51</v>
      </c>
      <c r="E54" s="19">
        <v>1</v>
      </c>
      <c r="F54" s="19">
        <v>-596</v>
      </c>
      <c r="G54" s="12" t="s">
        <v>34</v>
      </c>
      <c r="H54" s="7">
        <f>VLOOKUP(G54,Names!$A$2:$C$99,2,FALSE)</f>
        <v>1331</v>
      </c>
      <c r="I54" s="22">
        <f t="shared" si="8"/>
        <v>50</v>
      </c>
      <c r="J54" s="22">
        <f t="shared" si="9"/>
        <v>2</v>
      </c>
      <c r="K54" s="22">
        <f t="shared" si="10"/>
        <v>-422</v>
      </c>
      <c r="L54">
        <f t="shared" si="14"/>
        <v>1</v>
      </c>
      <c r="M54">
        <f t="shared" si="15"/>
        <v>-40</v>
      </c>
      <c r="N54">
        <f t="shared" si="16"/>
        <v>-1</v>
      </c>
      <c r="O54">
        <f t="shared" si="17"/>
        <v>-174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1</v>
      </c>
      <c r="W54" s="15">
        <f t="shared" si="19"/>
        <v>-596</v>
      </c>
      <c r="X54" s="12"/>
      <c r="Y54" s="9"/>
      <c r="Z54" s="19"/>
      <c r="AA54" s="19"/>
      <c r="AB54" s="19"/>
      <c r="AC54" s="9">
        <f t="shared" si="12"/>
        <v>51</v>
      </c>
      <c r="AD54" s="9">
        <f t="shared" si="13"/>
        <v>1291</v>
      </c>
      <c r="AE54" s="19">
        <f t="shared" si="20"/>
        <v>1</v>
      </c>
      <c r="AF54" s="19">
        <f t="shared" si="21"/>
        <v>-596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8</v>
      </c>
      <c r="F104" s="15">
        <f t="shared" si="22"/>
        <v>641</v>
      </c>
      <c r="G104" s="11"/>
      <c r="L104" s="3">
        <f t="shared" ref="L104:O104" si="23">(MAX(L3:L54))</f>
        <v>4</v>
      </c>
      <c r="M104" s="3">
        <f t="shared" si="23"/>
        <v>541</v>
      </c>
      <c r="N104" s="3">
        <f t="shared" si="23"/>
        <v>2</v>
      </c>
      <c r="O104" s="3">
        <f t="shared" si="23"/>
        <v>603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8</v>
      </c>
      <c r="AF104" s="15">
        <f t="shared" si="24"/>
        <v>641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22</v>
      </c>
      <c r="G105" s="11"/>
      <c r="L105" s="3" cm="1">
        <f t="array" ref="L105">MIN((ABS(L3:L54)))</f>
        <v>1</v>
      </c>
      <c r="M105" s="3" cm="1">
        <f t="array" ref="M105">MIN((ABS(M3:M54)))</f>
        <v>4</v>
      </c>
      <c r="N105" s="3" cm="1">
        <f t="array" ref="N105">MIN((ABS(N3:N54)))</f>
        <v>0</v>
      </c>
      <c r="O105" s="3" cm="1">
        <f t="array" ref="O105">MIN((ABS(O3:O54)))</f>
        <v>3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22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F491F-317E-4976-B570-4B56A1B93085}">
  <dimension ref="A1:AF105"/>
  <sheetViews>
    <sheetView workbookViewId="0">
      <pane xSplit="7" ySplit="2" topLeftCell="H48" activePane="bottomRight" state="frozen"/>
      <selection pane="topRight" activeCell="H1" sqref="H1"/>
      <selection pane="bottomLeft" activeCell="A3" sqref="A3"/>
      <selection pane="bottomRight" activeCell="A55" sqref="A55:XFD100"/>
    </sheetView>
  </sheetViews>
  <sheetFormatPr defaultRowHeight="15" x14ac:dyDescent="0.25"/>
  <cols>
    <col min="1" max="1" width="21.42578125" bestFit="1" customWidth="1"/>
    <col min="7" max="7" width="18.2851562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188</v>
      </c>
      <c r="E1" s="23"/>
      <c r="F1" s="23"/>
      <c r="G1" s="27" t="s">
        <v>191</v>
      </c>
      <c r="H1" s="28"/>
      <c r="I1" s="29"/>
      <c r="J1" s="29"/>
      <c r="K1" s="29"/>
      <c r="L1" s="29"/>
      <c r="M1" s="29"/>
      <c r="N1" s="29"/>
      <c r="O1" s="29"/>
      <c r="P1" s="24" t="s">
        <v>189</v>
      </c>
      <c r="Q1" s="25"/>
      <c r="R1" s="25"/>
      <c r="S1" s="25"/>
      <c r="T1" s="25"/>
      <c r="U1" s="25"/>
      <c r="V1" s="25"/>
      <c r="W1" s="26"/>
      <c r="X1" s="24" t="s">
        <v>190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2</v>
      </c>
      <c r="E3" s="15">
        <v>6</v>
      </c>
      <c r="F3" s="15">
        <v>529</v>
      </c>
      <c r="G3" s="10" t="s">
        <v>57</v>
      </c>
      <c r="H3" s="7">
        <f>VLOOKUP(G3,Names!$A$2:$C$99,2,FALSE)</f>
        <v>1760</v>
      </c>
      <c r="I3" s="22">
        <f>VLOOKUP($G3,$A$3:$F$100,4,FALSE)</f>
        <v>4</v>
      </c>
      <c r="J3" s="22">
        <f>VLOOKUP($G3,$A$3:$F$100,5,FALSE)</f>
        <v>5</v>
      </c>
      <c r="K3" s="22">
        <f>VLOOKUP($G3,$A$3:$F$100,6,FALSE)</f>
        <v>414</v>
      </c>
      <c r="L3">
        <f t="shared" ref="L3:L34" si="0">D3-I3</f>
        <v>-2</v>
      </c>
      <c r="M3">
        <f t="shared" ref="M3:M34" si="1">B3-H3</f>
        <v>367</v>
      </c>
      <c r="N3">
        <f t="shared" ref="N3:N34" si="2">E3-J3</f>
        <v>1</v>
      </c>
      <c r="O3">
        <f t="shared" ref="O3:O34" si="3">F3-K3</f>
        <v>115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4">E3-S3</f>
        <v>6</v>
      </c>
      <c r="W3" s="15">
        <f t="shared" ref="W3:W34" si="5">F3-T3</f>
        <v>529</v>
      </c>
      <c r="X3" s="10"/>
      <c r="Y3" s="9"/>
      <c r="Z3" s="9"/>
      <c r="AA3" s="9"/>
      <c r="AB3" s="9"/>
      <c r="AC3" s="9">
        <f>D3-Z3</f>
        <v>2</v>
      </c>
      <c r="AD3" s="9">
        <f>B3-Y3</f>
        <v>2127</v>
      </c>
      <c r="AE3" s="9">
        <f t="shared" ref="AE3:AE34" si="6">E3-AA3</f>
        <v>6</v>
      </c>
      <c r="AF3" s="9">
        <f t="shared" ref="AF3:AF34" si="7">F3-AB3</f>
        <v>529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5</v>
      </c>
      <c r="E4" s="15">
        <v>5</v>
      </c>
      <c r="F4" s="15">
        <v>406</v>
      </c>
      <c r="G4" s="10" t="s">
        <v>9</v>
      </c>
      <c r="H4" s="7">
        <f>VLOOKUP(G4,Names!$A$2:$C$99,2,FALSE)</f>
        <v>1942</v>
      </c>
      <c r="I4" s="22">
        <f t="shared" ref="I4:I54" si="8">VLOOKUP($G4,$A$3:$F$100,4,FALSE)</f>
        <v>6</v>
      </c>
      <c r="J4" s="22">
        <f t="shared" ref="J4:J54" si="9">VLOOKUP($G4,$A$3:$F$100,5,FALSE)</f>
        <v>5</v>
      </c>
      <c r="K4" s="22">
        <f t="shared" ref="K4:K54" si="10">VLOOKUP($G4,$A$3:$F$100,6,FALSE)</f>
        <v>335</v>
      </c>
      <c r="L4">
        <f t="shared" si="0"/>
        <v>-1</v>
      </c>
      <c r="M4">
        <f t="shared" si="1"/>
        <v>92</v>
      </c>
      <c r="N4">
        <f t="shared" si="2"/>
        <v>0</v>
      </c>
      <c r="O4">
        <f t="shared" si="3"/>
        <v>71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4"/>
        <v>5</v>
      </c>
      <c r="W4" s="15">
        <f t="shared" si="5"/>
        <v>406</v>
      </c>
      <c r="X4" s="10"/>
      <c r="Y4" s="9"/>
      <c r="Z4" s="9"/>
      <c r="AA4" s="9"/>
      <c r="AB4" s="9"/>
      <c r="AC4" s="9">
        <f t="shared" ref="AC4:AC54" si="12">D4-Z4</f>
        <v>5</v>
      </c>
      <c r="AD4" s="9">
        <f t="shared" ref="AD4:AD54" si="13">B4-Y4</f>
        <v>2034</v>
      </c>
      <c r="AE4" s="9">
        <f t="shared" si="6"/>
        <v>5</v>
      </c>
      <c r="AF4" s="9">
        <f t="shared" si="7"/>
        <v>406</v>
      </c>
    </row>
    <row r="5" spans="1:32" x14ac:dyDescent="0.25">
      <c r="A5" s="11" t="s">
        <v>1</v>
      </c>
      <c r="B5" s="15">
        <v>1996</v>
      </c>
      <c r="C5" s="15">
        <v>3</v>
      </c>
      <c r="D5" s="15">
        <v>3</v>
      </c>
      <c r="E5" s="15">
        <v>5</v>
      </c>
      <c r="F5" s="15">
        <v>654</v>
      </c>
      <c r="G5" s="10" t="s">
        <v>72</v>
      </c>
      <c r="H5" s="7">
        <f>VLOOKUP(G5,Names!$A$2:$C$99,2,FALSE)</f>
        <v>1856</v>
      </c>
      <c r="I5" s="22">
        <f t="shared" si="8"/>
        <v>1</v>
      </c>
      <c r="J5" s="22">
        <f t="shared" si="9"/>
        <v>7</v>
      </c>
      <c r="K5" s="22">
        <f t="shared" si="10"/>
        <v>617</v>
      </c>
      <c r="L5">
        <f t="shared" si="0"/>
        <v>2</v>
      </c>
      <c r="M5">
        <f t="shared" si="1"/>
        <v>140</v>
      </c>
      <c r="N5">
        <f t="shared" si="2"/>
        <v>-2</v>
      </c>
      <c r="O5">
        <f t="shared" si="3"/>
        <v>37</v>
      </c>
      <c r="P5" s="16"/>
      <c r="Q5" s="17"/>
      <c r="R5" s="15"/>
      <c r="S5" s="15"/>
      <c r="T5" s="15"/>
      <c r="U5" s="15">
        <f t="shared" si="11"/>
        <v>1996</v>
      </c>
      <c r="V5" s="15">
        <f t="shared" si="4"/>
        <v>5</v>
      </c>
      <c r="W5" s="15">
        <f t="shared" si="5"/>
        <v>654</v>
      </c>
      <c r="X5" s="10"/>
      <c r="Y5" s="9"/>
      <c r="Z5" s="15"/>
      <c r="AA5" s="15"/>
      <c r="AB5" s="15"/>
      <c r="AC5" s="9">
        <f t="shared" si="12"/>
        <v>3</v>
      </c>
      <c r="AD5" s="9">
        <f t="shared" si="13"/>
        <v>1996</v>
      </c>
      <c r="AE5" s="9">
        <f t="shared" si="6"/>
        <v>5</v>
      </c>
      <c r="AF5" s="9">
        <f t="shared" si="7"/>
        <v>654</v>
      </c>
    </row>
    <row r="6" spans="1:32" x14ac:dyDescent="0.25">
      <c r="A6" s="11" t="s">
        <v>9</v>
      </c>
      <c r="B6" s="15">
        <v>1942</v>
      </c>
      <c r="C6" s="15">
        <v>4</v>
      </c>
      <c r="D6" s="15">
        <v>6</v>
      </c>
      <c r="E6" s="15">
        <v>5</v>
      </c>
      <c r="F6" s="15">
        <v>335</v>
      </c>
      <c r="G6" s="10" t="s">
        <v>12</v>
      </c>
      <c r="H6" s="7">
        <f>VLOOKUP(G6,Names!$A$2:$C$99,2,FALSE)</f>
        <v>2034</v>
      </c>
      <c r="I6" s="22">
        <f t="shared" si="8"/>
        <v>5</v>
      </c>
      <c r="J6" s="22">
        <f t="shared" si="9"/>
        <v>5</v>
      </c>
      <c r="K6" s="22">
        <f t="shared" si="10"/>
        <v>406</v>
      </c>
      <c r="L6">
        <f t="shared" si="0"/>
        <v>1</v>
      </c>
      <c r="M6">
        <f t="shared" si="1"/>
        <v>-92</v>
      </c>
      <c r="N6">
        <f t="shared" si="2"/>
        <v>0</v>
      </c>
      <c r="O6">
        <f t="shared" si="3"/>
        <v>-71</v>
      </c>
      <c r="P6" s="16"/>
      <c r="Q6" s="17"/>
      <c r="R6" s="15"/>
      <c r="S6" s="15"/>
      <c r="T6" s="15"/>
      <c r="U6" s="15">
        <f t="shared" si="11"/>
        <v>1942</v>
      </c>
      <c r="V6" s="15">
        <f t="shared" si="4"/>
        <v>5</v>
      </c>
      <c r="W6" s="15">
        <f t="shared" si="5"/>
        <v>335</v>
      </c>
      <c r="X6" s="10"/>
      <c r="Y6" s="9"/>
      <c r="Z6" s="15"/>
      <c r="AA6" s="15"/>
      <c r="AB6" s="15"/>
      <c r="AC6" s="9">
        <f t="shared" si="12"/>
        <v>6</v>
      </c>
      <c r="AD6" s="9">
        <f t="shared" si="13"/>
        <v>1942</v>
      </c>
      <c r="AE6" s="9">
        <f t="shared" si="6"/>
        <v>5</v>
      </c>
      <c r="AF6" s="9">
        <f t="shared" si="7"/>
        <v>335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14</v>
      </c>
      <c r="E7" s="15">
        <v>4</v>
      </c>
      <c r="F7" s="15">
        <v>271</v>
      </c>
      <c r="G7" s="10" t="s">
        <v>92</v>
      </c>
      <c r="H7" s="7">
        <f>VLOOKUP(G7,Names!$A$2:$C$99,2,FALSE)</f>
        <v>1768</v>
      </c>
      <c r="I7" s="22">
        <f t="shared" si="8"/>
        <v>13</v>
      </c>
      <c r="J7" s="22">
        <f t="shared" si="9"/>
        <v>4</v>
      </c>
      <c r="K7" s="22">
        <f t="shared" si="10"/>
        <v>308</v>
      </c>
      <c r="L7">
        <f t="shared" si="0"/>
        <v>1</v>
      </c>
      <c r="M7">
        <f t="shared" si="1"/>
        <v>139</v>
      </c>
      <c r="N7">
        <f t="shared" si="2"/>
        <v>0</v>
      </c>
      <c r="O7">
        <f t="shared" si="3"/>
        <v>-37</v>
      </c>
      <c r="P7" s="16"/>
      <c r="Q7" s="17"/>
      <c r="R7" s="15"/>
      <c r="S7" s="15"/>
      <c r="T7" s="15"/>
      <c r="U7" s="15">
        <f t="shared" si="11"/>
        <v>1907</v>
      </c>
      <c r="V7" s="15">
        <f t="shared" si="4"/>
        <v>4</v>
      </c>
      <c r="W7" s="15">
        <f t="shared" si="5"/>
        <v>271</v>
      </c>
      <c r="X7" s="10"/>
      <c r="Y7" s="9"/>
      <c r="Z7" s="15"/>
      <c r="AA7" s="15"/>
      <c r="AB7" s="15"/>
      <c r="AC7" s="9">
        <f t="shared" si="12"/>
        <v>14</v>
      </c>
      <c r="AD7" s="9">
        <f t="shared" si="13"/>
        <v>1907</v>
      </c>
      <c r="AE7" s="9">
        <f t="shared" si="6"/>
        <v>4</v>
      </c>
      <c r="AF7" s="9">
        <f t="shared" si="7"/>
        <v>271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24</v>
      </c>
      <c r="E8" s="15">
        <v>4</v>
      </c>
      <c r="F8" s="15">
        <v>-78</v>
      </c>
      <c r="G8" s="10" t="s">
        <v>28</v>
      </c>
      <c r="H8" s="7">
        <f>VLOOKUP(G8,Names!$A$2:$C$99,2,FALSE)</f>
        <v>1513</v>
      </c>
      <c r="I8" s="22">
        <f t="shared" si="8"/>
        <v>23</v>
      </c>
      <c r="J8" s="22">
        <f t="shared" si="9"/>
        <v>4</v>
      </c>
      <c r="K8" s="22">
        <f t="shared" si="10"/>
        <v>-75</v>
      </c>
      <c r="L8">
        <f t="shared" si="0"/>
        <v>1</v>
      </c>
      <c r="M8">
        <f t="shared" si="1"/>
        <v>363</v>
      </c>
      <c r="N8">
        <f t="shared" si="2"/>
        <v>0</v>
      </c>
      <c r="O8">
        <f t="shared" si="3"/>
        <v>-3</v>
      </c>
      <c r="P8" s="16"/>
      <c r="Q8" s="17"/>
      <c r="R8" s="15"/>
      <c r="S8" s="15"/>
      <c r="T8" s="15"/>
      <c r="U8" s="15">
        <f t="shared" si="11"/>
        <v>1876</v>
      </c>
      <c r="V8" s="15">
        <f t="shared" si="4"/>
        <v>4</v>
      </c>
      <c r="W8" s="15">
        <f t="shared" si="5"/>
        <v>-78</v>
      </c>
      <c r="X8" s="10"/>
      <c r="Y8" s="9"/>
      <c r="Z8" s="15"/>
      <c r="AA8" s="15"/>
      <c r="AB8" s="15"/>
      <c r="AC8" s="9">
        <f t="shared" si="12"/>
        <v>24</v>
      </c>
      <c r="AD8" s="9">
        <f t="shared" si="13"/>
        <v>1876</v>
      </c>
      <c r="AE8" s="9">
        <f t="shared" si="6"/>
        <v>4</v>
      </c>
      <c r="AF8" s="9">
        <f t="shared" si="7"/>
        <v>-78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7</v>
      </c>
      <c r="F9" s="15">
        <v>617</v>
      </c>
      <c r="G9" s="10" t="s">
        <v>1</v>
      </c>
      <c r="H9" s="7">
        <f>VLOOKUP(G9,Names!$A$2:$C$99,2,FALSE)</f>
        <v>1996</v>
      </c>
      <c r="I9" s="22">
        <f t="shared" si="8"/>
        <v>3</v>
      </c>
      <c r="J9" s="22">
        <f t="shared" si="9"/>
        <v>5</v>
      </c>
      <c r="K9" s="22">
        <f t="shared" si="10"/>
        <v>654</v>
      </c>
      <c r="L9">
        <f t="shared" si="0"/>
        <v>-2</v>
      </c>
      <c r="M9">
        <f t="shared" si="1"/>
        <v>-140</v>
      </c>
      <c r="N9">
        <f t="shared" si="2"/>
        <v>2</v>
      </c>
      <c r="O9">
        <f t="shared" si="3"/>
        <v>-37</v>
      </c>
      <c r="P9" s="16"/>
      <c r="Q9" s="17"/>
      <c r="R9" s="15"/>
      <c r="S9" s="15"/>
      <c r="T9" s="15"/>
      <c r="U9" s="15">
        <f t="shared" si="11"/>
        <v>1856</v>
      </c>
      <c r="V9" s="15">
        <f t="shared" si="4"/>
        <v>7</v>
      </c>
      <c r="W9" s="15">
        <f t="shared" si="5"/>
        <v>617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6"/>
        <v>7</v>
      </c>
      <c r="AF9" s="9">
        <f t="shared" si="7"/>
        <v>617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18</v>
      </c>
      <c r="E10" s="15">
        <v>4</v>
      </c>
      <c r="F10" s="15">
        <v>50</v>
      </c>
      <c r="G10" s="10" t="s">
        <v>113</v>
      </c>
      <c r="H10" s="7">
        <f>VLOOKUP(G10,Names!$A$2:$C$99,2,FALSE)</f>
        <v>1493</v>
      </c>
      <c r="I10" s="22">
        <f t="shared" si="8"/>
        <v>17</v>
      </c>
      <c r="J10" s="22">
        <f t="shared" si="9"/>
        <v>4</v>
      </c>
      <c r="K10" s="22">
        <f t="shared" si="10"/>
        <v>96</v>
      </c>
      <c r="L10">
        <f t="shared" si="0"/>
        <v>1</v>
      </c>
      <c r="M10">
        <f t="shared" si="1"/>
        <v>285</v>
      </c>
      <c r="N10">
        <f t="shared" si="2"/>
        <v>0</v>
      </c>
      <c r="O10">
        <f t="shared" si="3"/>
        <v>-46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4"/>
        <v>4</v>
      </c>
      <c r="W10" s="15">
        <f t="shared" si="5"/>
        <v>50</v>
      </c>
      <c r="X10" s="10"/>
      <c r="Y10" s="9"/>
      <c r="Z10" s="15"/>
      <c r="AA10" s="15"/>
      <c r="AB10" s="15"/>
      <c r="AC10" s="9">
        <f t="shared" si="12"/>
        <v>18</v>
      </c>
      <c r="AD10" s="9">
        <f t="shared" si="13"/>
        <v>1778</v>
      </c>
      <c r="AE10" s="9">
        <f t="shared" si="6"/>
        <v>4</v>
      </c>
      <c r="AF10" s="9">
        <f t="shared" si="7"/>
        <v>50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13</v>
      </c>
      <c r="E11" s="15">
        <v>4</v>
      </c>
      <c r="F11" s="15">
        <v>308</v>
      </c>
      <c r="G11" s="10" t="s">
        <v>19</v>
      </c>
      <c r="H11" s="7">
        <f>VLOOKUP(G11,Names!$A$2:$C$99,2,FALSE)</f>
        <v>1907</v>
      </c>
      <c r="I11" s="22">
        <f t="shared" si="8"/>
        <v>14</v>
      </c>
      <c r="J11" s="22">
        <f t="shared" si="9"/>
        <v>4</v>
      </c>
      <c r="K11" s="22">
        <f t="shared" si="10"/>
        <v>271</v>
      </c>
      <c r="L11">
        <f t="shared" si="0"/>
        <v>-1</v>
      </c>
      <c r="M11">
        <f t="shared" si="1"/>
        <v>-139</v>
      </c>
      <c r="N11">
        <f t="shared" si="2"/>
        <v>0</v>
      </c>
      <c r="O11">
        <f t="shared" si="3"/>
        <v>37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4"/>
        <v>4</v>
      </c>
      <c r="W11" s="15">
        <f t="shared" si="5"/>
        <v>308</v>
      </c>
      <c r="X11" s="10"/>
      <c r="Y11" s="9"/>
      <c r="Z11" s="15"/>
      <c r="AA11" s="15"/>
      <c r="AB11" s="15"/>
      <c r="AC11" s="9">
        <f t="shared" si="12"/>
        <v>13</v>
      </c>
      <c r="AD11" s="9">
        <f t="shared" si="13"/>
        <v>1768</v>
      </c>
      <c r="AE11" s="9">
        <f t="shared" si="6"/>
        <v>4</v>
      </c>
      <c r="AF11" s="9">
        <f t="shared" si="7"/>
        <v>308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4</v>
      </c>
      <c r="E12" s="15">
        <v>5</v>
      </c>
      <c r="F12" s="15">
        <v>414</v>
      </c>
      <c r="G12" s="10" t="s">
        <v>15</v>
      </c>
      <c r="H12" s="7">
        <f>VLOOKUP(G12,Names!$A$2:$C$99,2,FALSE)</f>
        <v>2127</v>
      </c>
      <c r="I12" s="22">
        <f t="shared" si="8"/>
        <v>2</v>
      </c>
      <c r="J12" s="22">
        <f t="shared" si="9"/>
        <v>6</v>
      </c>
      <c r="K12" s="22">
        <f t="shared" si="10"/>
        <v>529</v>
      </c>
      <c r="L12">
        <f t="shared" si="0"/>
        <v>2</v>
      </c>
      <c r="M12">
        <f t="shared" si="1"/>
        <v>-367</v>
      </c>
      <c r="N12">
        <f t="shared" si="2"/>
        <v>-1</v>
      </c>
      <c r="O12">
        <f t="shared" si="3"/>
        <v>-115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4"/>
        <v>5</v>
      </c>
      <c r="W12" s="15">
        <f t="shared" si="5"/>
        <v>414</v>
      </c>
      <c r="X12" s="10"/>
      <c r="Y12" s="9"/>
      <c r="Z12" s="15"/>
      <c r="AA12" s="15"/>
      <c r="AB12" s="15"/>
      <c r="AC12" s="9">
        <f t="shared" si="12"/>
        <v>4</v>
      </c>
      <c r="AD12" s="9">
        <f t="shared" si="13"/>
        <v>1760</v>
      </c>
      <c r="AE12" s="9">
        <f t="shared" si="6"/>
        <v>5</v>
      </c>
      <c r="AF12" s="9">
        <f t="shared" si="7"/>
        <v>414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16</v>
      </c>
      <c r="E13" s="15">
        <v>4</v>
      </c>
      <c r="F13" s="15">
        <v>176</v>
      </c>
      <c r="G13" s="10" t="s">
        <v>33</v>
      </c>
      <c r="H13" s="7">
        <f>VLOOKUP(G13,Names!$A$2:$C$99,2,FALSE)</f>
        <v>1716</v>
      </c>
      <c r="I13" s="22">
        <f t="shared" si="8"/>
        <v>15</v>
      </c>
      <c r="J13" s="22">
        <f t="shared" si="9"/>
        <v>4</v>
      </c>
      <c r="K13" s="22">
        <f t="shared" si="10"/>
        <v>183</v>
      </c>
      <c r="L13">
        <f t="shared" si="0"/>
        <v>1</v>
      </c>
      <c r="M13">
        <f t="shared" si="1"/>
        <v>36</v>
      </c>
      <c r="N13">
        <f t="shared" si="2"/>
        <v>0</v>
      </c>
      <c r="O13">
        <f t="shared" si="3"/>
        <v>-7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4"/>
        <v>4</v>
      </c>
      <c r="W13" s="15">
        <f t="shared" si="5"/>
        <v>176</v>
      </c>
      <c r="X13" s="10"/>
      <c r="Y13" s="9"/>
      <c r="Z13" s="15"/>
      <c r="AA13" s="15"/>
      <c r="AB13" s="15"/>
      <c r="AC13" s="9">
        <f t="shared" si="12"/>
        <v>16</v>
      </c>
      <c r="AD13" s="9">
        <f t="shared" si="13"/>
        <v>1752</v>
      </c>
      <c r="AE13" s="9">
        <f t="shared" si="6"/>
        <v>4</v>
      </c>
      <c r="AF13" s="9">
        <f t="shared" si="7"/>
        <v>176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28</v>
      </c>
      <c r="E14" s="15">
        <v>3</v>
      </c>
      <c r="F14" s="15">
        <v>67</v>
      </c>
      <c r="G14" s="10" t="s">
        <v>11</v>
      </c>
      <c r="H14" s="7">
        <f>VLOOKUP(G14,Names!$A$2:$C$99,2,FALSE)</f>
        <v>1368</v>
      </c>
      <c r="I14" s="22">
        <f t="shared" si="8"/>
        <v>27</v>
      </c>
      <c r="J14" s="22">
        <f t="shared" si="9"/>
        <v>3</v>
      </c>
      <c r="K14" s="22">
        <f t="shared" si="10"/>
        <v>122</v>
      </c>
      <c r="L14">
        <f t="shared" si="0"/>
        <v>1</v>
      </c>
      <c r="M14">
        <f t="shared" si="1"/>
        <v>363</v>
      </c>
      <c r="N14">
        <f t="shared" si="2"/>
        <v>0</v>
      </c>
      <c r="O14">
        <f t="shared" si="3"/>
        <v>-55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4"/>
        <v>3</v>
      </c>
      <c r="W14" s="15">
        <f t="shared" si="5"/>
        <v>67</v>
      </c>
      <c r="X14" s="11"/>
      <c r="Y14" s="9"/>
      <c r="Z14" s="15"/>
      <c r="AA14" s="15"/>
      <c r="AB14" s="15"/>
      <c r="AC14" s="9">
        <f t="shared" si="12"/>
        <v>28</v>
      </c>
      <c r="AD14" s="9">
        <f t="shared" si="13"/>
        <v>1731</v>
      </c>
      <c r="AE14" s="9">
        <f t="shared" si="6"/>
        <v>3</v>
      </c>
      <c r="AF14" s="9">
        <f t="shared" si="7"/>
        <v>67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15</v>
      </c>
      <c r="E15" s="15">
        <v>4</v>
      </c>
      <c r="F15" s="15">
        <v>183</v>
      </c>
      <c r="G15" s="10" t="s">
        <v>8</v>
      </c>
      <c r="H15" s="7">
        <f>VLOOKUP(G15,Names!$A$2:$C$99,2,FALSE)</f>
        <v>1752</v>
      </c>
      <c r="I15" s="22">
        <f t="shared" si="8"/>
        <v>16</v>
      </c>
      <c r="J15" s="22">
        <f t="shared" si="9"/>
        <v>4</v>
      </c>
      <c r="K15" s="22">
        <f t="shared" si="10"/>
        <v>176</v>
      </c>
      <c r="L15">
        <f t="shared" si="0"/>
        <v>-1</v>
      </c>
      <c r="M15">
        <f t="shared" si="1"/>
        <v>-36</v>
      </c>
      <c r="N15">
        <f t="shared" si="2"/>
        <v>0</v>
      </c>
      <c r="O15">
        <f t="shared" si="3"/>
        <v>7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4"/>
        <v>4</v>
      </c>
      <c r="W15" s="15">
        <f t="shared" si="5"/>
        <v>183</v>
      </c>
      <c r="X15" s="10"/>
      <c r="Y15" s="9"/>
      <c r="Z15" s="15"/>
      <c r="AA15" s="15"/>
      <c r="AB15" s="15"/>
      <c r="AC15" s="9">
        <f t="shared" si="12"/>
        <v>15</v>
      </c>
      <c r="AD15" s="9">
        <f t="shared" si="13"/>
        <v>1716</v>
      </c>
      <c r="AE15" s="9">
        <f t="shared" si="6"/>
        <v>4</v>
      </c>
      <c r="AF15" s="9">
        <f t="shared" si="7"/>
        <v>183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26</v>
      </c>
      <c r="E16" s="15">
        <v>3</v>
      </c>
      <c r="F16" s="15">
        <v>181</v>
      </c>
      <c r="G16" s="10" t="s">
        <v>93</v>
      </c>
      <c r="H16" s="7">
        <f>VLOOKUP(G16,Names!$A$2:$C$99,2,FALSE)</f>
        <v>1470</v>
      </c>
      <c r="I16" s="22">
        <f t="shared" si="8"/>
        <v>25</v>
      </c>
      <c r="J16" s="22">
        <f t="shared" si="9"/>
        <v>4</v>
      </c>
      <c r="K16" s="22">
        <f t="shared" si="10"/>
        <v>-148</v>
      </c>
      <c r="L16">
        <f t="shared" si="0"/>
        <v>1</v>
      </c>
      <c r="M16">
        <f t="shared" si="1"/>
        <v>238</v>
      </c>
      <c r="N16">
        <f t="shared" si="2"/>
        <v>-1</v>
      </c>
      <c r="O16">
        <f t="shared" si="3"/>
        <v>329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4"/>
        <v>3</v>
      </c>
      <c r="W16" s="15">
        <f t="shared" si="5"/>
        <v>181</v>
      </c>
      <c r="X16" s="10"/>
      <c r="Y16" s="9"/>
      <c r="Z16" s="15"/>
      <c r="AA16" s="15"/>
      <c r="AB16" s="15"/>
      <c r="AC16" s="9">
        <f t="shared" si="12"/>
        <v>26</v>
      </c>
      <c r="AD16" s="9">
        <f t="shared" si="13"/>
        <v>1708</v>
      </c>
      <c r="AE16" s="9">
        <f t="shared" si="6"/>
        <v>3</v>
      </c>
      <c r="AF16" s="9">
        <f t="shared" si="7"/>
        <v>181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21</v>
      </c>
      <c r="E17" s="15">
        <v>4</v>
      </c>
      <c r="F17" s="15">
        <v>-50</v>
      </c>
      <c r="G17" s="10" t="s">
        <v>56</v>
      </c>
      <c r="H17" s="7">
        <f>VLOOKUP(G17,Names!$A$2:$C$99,2,FALSE)</f>
        <v>1376</v>
      </c>
      <c r="I17" s="22">
        <f t="shared" si="8"/>
        <v>22</v>
      </c>
      <c r="J17" s="22">
        <f t="shared" si="9"/>
        <v>4</v>
      </c>
      <c r="K17" s="22">
        <f t="shared" si="10"/>
        <v>-62</v>
      </c>
      <c r="L17">
        <f t="shared" si="0"/>
        <v>-1</v>
      </c>
      <c r="M17">
        <f t="shared" si="1"/>
        <v>321</v>
      </c>
      <c r="N17">
        <f t="shared" si="2"/>
        <v>0</v>
      </c>
      <c r="O17">
        <f t="shared" si="3"/>
        <v>12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4"/>
        <v>4</v>
      </c>
      <c r="W17" s="15">
        <f t="shared" si="5"/>
        <v>-50</v>
      </c>
      <c r="X17" s="10"/>
      <c r="Y17" s="9"/>
      <c r="Z17" s="15"/>
      <c r="AA17" s="15"/>
      <c r="AB17" s="15"/>
      <c r="AC17" s="9">
        <f t="shared" si="12"/>
        <v>21</v>
      </c>
      <c r="AD17" s="9">
        <f t="shared" si="13"/>
        <v>1697</v>
      </c>
      <c r="AE17" s="9">
        <f t="shared" si="6"/>
        <v>4</v>
      </c>
      <c r="AF17" s="9">
        <f t="shared" si="7"/>
        <v>-50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31</v>
      </c>
      <c r="E18" s="15">
        <v>3</v>
      </c>
      <c r="F18" s="15">
        <v>-16</v>
      </c>
      <c r="G18" s="10" t="s">
        <v>61</v>
      </c>
      <c r="H18" s="7">
        <f>VLOOKUP(G18,Names!$A$2:$C$99,2,FALSE)</f>
        <v>1579</v>
      </c>
      <c r="I18" s="22">
        <f t="shared" si="8"/>
        <v>32</v>
      </c>
      <c r="J18" s="22">
        <f t="shared" si="9"/>
        <v>3</v>
      </c>
      <c r="K18" s="22">
        <f t="shared" si="10"/>
        <v>-50</v>
      </c>
      <c r="L18">
        <f t="shared" si="0"/>
        <v>-1</v>
      </c>
      <c r="M18">
        <f t="shared" si="1"/>
        <v>106</v>
      </c>
      <c r="N18">
        <f t="shared" si="2"/>
        <v>0</v>
      </c>
      <c r="O18">
        <f t="shared" si="3"/>
        <v>34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4"/>
        <v>3</v>
      </c>
      <c r="W18" s="15">
        <f t="shared" si="5"/>
        <v>-16</v>
      </c>
      <c r="X18" s="10"/>
      <c r="Y18" s="9"/>
      <c r="Z18" s="15"/>
      <c r="AA18" s="15"/>
      <c r="AB18" s="15"/>
      <c r="AC18" s="9">
        <f t="shared" si="12"/>
        <v>31</v>
      </c>
      <c r="AD18" s="9">
        <f t="shared" si="13"/>
        <v>1685</v>
      </c>
      <c r="AE18" s="9">
        <f t="shared" si="6"/>
        <v>3</v>
      </c>
      <c r="AF18" s="9">
        <f t="shared" si="7"/>
        <v>-16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11</v>
      </c>
      <c r="E19" s="15">
        <v>5</v>
      </c>
      <c r="F19" s="15">
        <v>131</v>
      </c>
      <c r="G19" s="10" t="s">
        <v>40</v>
      </c>
      <c r="H19" s="7">
        <f>VLOOKUP(G19,Names!$A$2:$C$99,2,FALSE)</f>
        <v>1641</v>
      </c>
      <c r="I19" s="22">
        <f t="shared" si="8"/>
        <v>8</v>
      </c>
      <c r="J19" s="22">
        <f t="shared" si="9"/>
        <v>5</v>
      </c>
      <c r="K19" s="22">
        <f t="shared" si="10"/>
        <v>203</v>
      </c>
      <c r="L19">
        <f t="shared" si="0"/>
        <v>3</v>
      </c>
      <c r="M19">
        <f t="shared" si="1"/>
        <v>12</v>
      </c>
      <c r="N19">
        <f t="shared" si="2"/>
        <v>0</v>
      </c>
      <c r="O19">
        <f t="shared" si="3"/>
        <v>-72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4"/>
        <v>5</v>
      </c>
      <c r="W19" s="15">
        <f t="shared" si="5"/>
        <v>131</v>
      </c>
      <c r="X19" s="10"/>
      <c r="Y19" s="9"/>
      <c r="Z19" s="15"/>
      <c r="AA19" s="15"/>
      <c r="AB19" s="15"/>
      <c r="AC19" s="9">
        <f t="shared" si="12"/>
        <v>11</v>
      </c>
      <c r="AD19" s="9">
        <f t="shared" si="13"/>
        <v>1653</v>
      </c>
      <c r="AE19" s="9">
        <f t="shared" si="6"/>
        <v>5</v>
      </c>
      <c r="AF19" s="9">
        <f t="shared" si="7"/>
        <v>131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8</v>
      </c>
      <c r="E20" s="15">
        <v>5</v>
      </c>
      <c r="F20" s="15">
        <v>203</v>
      </c>
      <c r="G20" s="10" t="s">
        <v>94</v>
      </c>
      <c r="H20" s="7">
        <f>VLOOKUP(G20,Names!$A$2:$C$99,2,FALSE)</f>
        <v>1653</v>
      </c>
      <c r="I20" s="22">
        <f t="shared" si="8"/>
        <v>11</v>
      </c>
      <c r="J20" s="22">
        <f t="shared" si="9"/>
        <v>5</v>
      </c>
      <c r="K20" s="22">
        <f t="shared" si="10"/>
        <v>131</v>
      </c>
      <c r="L20">
        <f t="shared" si="0"/>
        <v>-3</v>
      </c>
      <c r="M20">
        <f t="shared" si="1"/>
        <v>-12</v>
      </c>
      <c r="N20">
        <f t="shared" si="2"/>
        <v>0</v>
      </c>
      <c r="O20">
        <f t="shared" si="3"/>
        <v>72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4"/>
        <v>5</v>
      </c>
      <c r="W20" s="15">
        <f t="shared" si="5"/>
        <v>203</v>
      </c>
      <c r="X20" s="10"/>
      <c r="Y20" s="9"/>
      <c r="Z20" s="15"/>
      <c r="AA20" s="15"/>
      <c r="AB20" s="15"/>
      <c r="AC20" s="9">
        <f t="shared" si="12"/>
        <v>8</v>
      </c>
      <c r="AD20" s="9">
        <f t="shared" si="13"/>
        <v>1641</v>
      </c>
      <c r="AE20" s="9">
        <f t="shared" si="6"/>
        <v>5</v>
      </c>
      <c r="AF20" s="9">
        <f t="shared" si="7"/>
        <v>203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34</v>
      </c>
      <c r="E21" s="15">
        <v>3</v>
      </c>
      <c r="F21" s="15">
        <v>-73</v>
      </c>
      <c r="G21" s="10" t="s">
        <v>70</v>
      </c>
      <c r="H21" s="7">
        <f>VLOOKUP(G21,Names!$A$2:$C$99,2,FALSE)</f>
        <v>1571</v>
      </c>
      <c r="I21" s="22">
        <f t="shared" si="8"/>
        <v>33</v>
      </c>
      <c r="J21" s="22">
        <f t="shared" si="9"/>
        <v>3</v>
      </c>
      <c r="K21" s="22">
        <f t="shared" si="10"/>
        <v>-63</v>
      </c>
      <c r="L21">
        <f t="shared" si="0"/>
        <v>1</v>
      </c>
      <c r="M21">
        <f t="shared" si="1"/>
        <v>57</v>
      </c>
      <c r="N21">
        <f t="shared" si="2"/>
        <v>0</v>
      </c>
      <c r="O21">
        <f t="shared" si="3"/>
        <v>-10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4"/>
        <v>3</v>
      </c>
      <c r="W21" s="15">
        <f t="shared" si="5"/>
        <v>-73</v>
      </c>
      <c r="X21" s="10"/>
      <c r="Y21" s="9"/>
      <c r="Z21" s="15"/>
      <c r="AA21" s="15"/>
      <c r="AB21" s="15"/>
      <c r="AC21" s="9">
        <f t="shared" si="12"/>
        <v>34</v>
      </c>
      <c r="AD21" s="9">
        <f t="shared" si="13"/>
        <v>1628</v>
      </c>
      <c r="AE21" s="9">
        <f t="shared" si="6"/>
        <v>3</v>
      </c>
      <c r="AF21" s="9">
        <f t="shared" si="7"/>
        <v>-73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30</v>
      </c>
      <c r="E22" s="15">
        <v>3</v>
      </c>
      <c r="F22" s="15">
        <v>-16</v>
      </c>
      <c r="G22" s="10" t="s">
        <v>76</v>
      </c>
      <c r="H22" s="7">
        <f>VLOOKUP(G22,Names!$A$2:$C$99,2,FALSE)</f>
        <v>1377</v>
      </c>
      <c r="I22" s="22">
        <f t="shared" si="8"/>
        <v>29</v>
      </c>
      <c r="J22" s="22">
        <f t="shared" si="9"/>
        <v>3</v>
      </c>
      <c r="K22" s="22">
        <f t="shared" si="10"/>
        <v>19</v>
      </c>
      <c r="L22">
        <f t="shared" si="0"/>
        <v>1</v>
      </c>
      <c r="M22">
        <f t="shared" si="1"/>
        <v>233</v>
      </c>
      <c r="N22">
        <f t="shared" si="2"/>
        <v>0</v>
      </c>
      <c r="O22">
        <f t="shared" si="3"/>
        <v>-35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4"/>
        <v>3</v>
      </c>
      <c r="W22" s="15">
        <f t="shared" si="5"/>
        <v>-16</v>
      </c>
      <c r="X22" s="10"/>
      <c r="Y22" s="9"/>
      <c r="Z22" s="15"/>
      <c r="AA22" s="15"/>
      <c r="AB22" s="15"/>
      <c r="AC22" s="9">
        <f t="shared" si="12"/>
        <v>30</v>
      </c>
      <c r="AD22" s="9">
        <f t="shared" si="13"/>
        <v>1610</v>
      </c>
      <c r="AE22" s="9">
        <f t="shared" si="6"/>
        <v>3</v>
      </c>
      <c r="AF22" s="9">
        <f t="shared" si="7"/>
        <v>-16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41</v>
      </c>
      <c r="E23" s="15">
        <v>2</v>
      </c>
      <c r="F23" s="15">
        <v>-47</v>
      </c>
      <c r="G23" s="10" t="s">
        <v>10</v>
      </c>
      <c r="H23" s="7">
        <f>VLOOKUP(G23,Names!$A$2:$C$99,2,FALSE)</f>
        <v>1594</v>
      </c>
      <c r="I23" s="22">
        <f t="shared" si="8"/>
        <v>42</v>
      </c>
      <c r="J23" s="22">
        <f t="shared" si="9"/>
        <v>2</v>
      </c>
      <c r="K23" s="22">
        <f t="shared" si="10"/>
        <v>-57</v>
      </c>
      <c r="L23">
        <f t="shared" si="0"/>
        <v>-1</v>
      </c>
      <c r="M23">
        <f t="shared" si="1"/>
        <v>8</v>
      </c>
      <c r="N23">
        <f t="shared" si="2"/>
        <v>0</v>
      </c>
      <c r="O23">
        <f t="shared" si="3"/>
        <v>10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4"/>
        <v>2</v>
      </c>
      <c r="W23" s="15">
        <f t="shared" si="5"/>
        <v>-47</v>
      </c>
      <c r="X23" s="10"/>
      <c r="Y23" s="9"/>
      <c r="Z23" s="15"/>
      <c r="AA23" s="15"/>
      <c r="AB23" s="15"/>
      <c r="AC23" s="9">
        <f t="shared" si="12"/>
        <v>41</v>
      </c>
      <c r="AD23" s="9">
        <f t="shared" si="13"/>
        <v>1602</v>
      </c>
      <c r="AE23" s="9">
        <f t="shared" si="6"/>
        <v>2</v>
      </c>
      <c r="AF23" s="9">
        <f t="shared" si="7"/>
        <v>-47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42</v>
      </c>
      <c r="E24" s="15">
        <v>2</v>
      </c>
      <c r="F24" s="15">
        <v>-57</v>
      </c>
      <c r="G24" s="10" t="s">
        <v>63</v>
      </c>
      <c r="H24" s="7">
        <f>VLOOKUP(G24,Names!$A$2:$C$99,2,FALSE)</f>
        <v>1602</v>
      </c>
      <c r="I24" s="22">
        <f t="shared" si="8"/>
        <v>41</v>
      </c>
      <c r="J24" s="22">
        <f t="shared" si="9"/>
        <v>2</v>
      </c>
      <c r="K24" s="22">
        <f t="shared" si="10"/>
        <v>-47</v>
      </c>
      <c r="L24">
        <f t="shared" si="0"/>
        <v>1</v>
      </c>
      <c r="M24">
        <f t="shared" si="1"/>
        <v>-8</v>
      </c>
      <c r="N24">
        <f t="shared" si="2"/>
        <v>0</v>
      </c>
      <c r="O24">
        <f t="shared" si="3"/>
        <v>-10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4"/>
        <v>2</v>
      </c>
      <c r="W24" s="15">
        <f t="shared" si="5"/>
        <v>-57</v>
      </c>
      <c r="X24" s="10"/>
      <c r="Y24" s="9"/>
      <c r="Z24" s="15"/>
      <c r="AA24" s="15"/>
      <c r="AB24" s="15"/>
      <c r="AC24" s="9">
        <f t="shared" si="12"/>
        <v>42</v>
      </c>
      <c r="AD24" s="9">
        <f t="shared" si="13"/>
        <v>1594</v>
      </c>
      <c r="AE24" s="9">
        <f t="shared" si="6"/>
        <v>2</v>
      </c>
      <c r="AF24" s="9">
        <f t="shared" si="7"/>
        <v>-57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32</v>
      </c>
      <c r="E25" s="15">
        <v>3</v>
      </c>
      <c r="F25" s="15">
        <v>-50</v>
      </c>
      <c r="G25" s="10" t="s">
        <v>2</v>
      </c>
      <c r="H25" s="7">
        <f>VLOOKUP(G25,Names!$A$2:$C$99,2,FALSE)</f>
        <v>1685</v>
      </c>
      <c r="I25" s="22">
        <f t="shared" si="8"/>
        <v>31</v>
      </c>
      <c r="J25" s="22">
        <f t="shared" si="9"/>
        <v>3</v>
      </c>
      <c r="K25" s="22">
        <f t="shared" si="10"/>
        <v>-16</v>
      </c>
      <c r="L25">
        <f t="shared" si="0"/>
        <v>1</v>
      </c>
      <c r="M25">
        <f t="shared" si="1"/>
        <v>-106</v>
      </c>
      <c r="N25">
        <f t="shared" si="2"/>
        <v>0</v>
      </c>
      <c r="O25">
        <f t="shared" si="3"/>
        <v>-34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4"/>
        <v>3</v>
      </c>
      <c r="W25" s="15">
        <f t="shared" si="5"/>
        <v>-50</v>
      </c>
      <c r="X25" s="10"/>
      <c r="Y25" s="9"/>
      <c r="Z25" s="15"/>
      <c r="AA25" s="15"/>
      <c r="AB25" s="15"/>
      <c r="AC25" s="9">
        <f t="shared" si="12"/>
        <v>32</v>
      </c>
      <c r="AD25" s="9">
        <f t="shared" si="13"/>
        <v>1579</v>
      </c>
      <c r="AE25" s="9">
        <f t="shared" si="6"/>
        <v>3</v>
      </c>
      <c r="AF25" s="9">
        <f t="shared" si="7"/>
        <v>-50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33</v>
      </c>
      <c r="E26" s="15">
        <v>3</v>
      </c>
      <c r="F26" s="15">
        <v>-63</v>
      </c>
      <c r="G26" s="10" t="s">
        <v>100</v>
      </c>
      <c r="H26" s="7">
        <f>VLOOKUP(G26,Names!$A$2:$C$99,2,FALSE)</f>
        <v>1628</v>
      </c>
      <c r="I26" s="22">
        <f t="shared" si="8"/>
        <v>34</v>
      </c>
      <c r="J26" s="22">
        <f t="shared" si="9"/>
        <v>3</v>
      </c>
      <c r="K26" s="22">
        <f t="shared" si="10"/>
        <v>-73</v>
      </c>
      <c r="L26">
        <f t="shared" si="0"/>
        <v>-1</v>
      </c>
      <c r="M26">
        <f t="shared" si="1"/>
        <v>-57</v>
      </c>
      <c r="N26">
        <f t="shared" si="2"/>
        <v>0</v>
      </c>
      <c r="O26">
        <f t="shared" si="3"/>
        <v>10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4"/>
        <v>3</v>
      </c>
      <c r="W26" s="15">
        <f t="shared" si="5"/>
        <v>-63</v>
      </c>
      <c r="X26" s="10"/>
      <c r="Y26" s="9"/>
      <c r="Z26" s="15"/>
      <c r="AA26" s="15"/>
      <c r="AB26" s="15"/>
      <c r="AC26" s="9">
        <f t="shared" si="12"/>
        <v>33</v>
      </c>
      <c r="AD26" s="9">
        <f t="shared" si="13"/>
        <v>1571</v>
      </c>
      <c r="AE26" s="9">
        <f t="shared" si="6"/>
        <v>3</v>
      </c>
      <c r="AF26" s="9">
        <f t="shared" si="7"/>
        <v>-63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7</v>
      </c>
      <c r="E27" s="15">
        <v>5</v>
      </c>
      <c r="F27" s="15">
        <v>280</v>
      </c>
      <c r="G27" s="10" t="s">
        <v>91</v>
      </c>
      <c r="H27" s="7">
        <f>VLOOKUP(G27,Names!$A$2:$C$99,2,FALSE)</f>
        <v>1412</v>
      </c>
      <c r="I27" s="22">
        <f t="shared" si="8"/>
        <v>9</v>
      </c>
      <c r="J27" s="22">
        <f t="shared" si="9"/>
        <v>5</v>
      </c>
      <c r="K27" s="22">
        <f t="shared" si="10"/>
        <v>182</v>
      </c>
      <c r="L27">
        <f t="shared" si="0"/>
        <v>-2</v>
      </c>
      <c r="M27">
        <f t="shared" si="1"/>
        <v>155</v>
      </c>
      <c r="N27">
        <f t="shared" si="2"/>
        <v>0</v>
      </c>
      <c r="O27">
        <f t="shared" si="3"/>
        <v>98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4"/>
        <v>5</v>
      </c>
      <c r="W27" s="15">
        <f t="shared" si="5"/>
        <v>280</v>
      </c>
      <c r="X27" s="10"/>
      <c r="Y27" s="9"/>
      <c r="Z27" s="15"/>
      <c r="AA27" s="15"/>
      <c r="AB27" s="15"/>
      <c r="AC27" s="9">
        <f t="shared" si="12"/>
        <v>7</v>
      </c>
      <c r="AD27" s="9">
        <f t="shared" si="13"/>
        <v>1567</v>
      </c>
      <c r="AE27" s="9">
        <f t="shared" si="6"/>
        <v>5</v>
      </c>
      <c r="AF27" s="9">
        <f t="shared" si="7"/>
        <v>280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10</v>
      </c>
      <c r="E28" s="15">
        <v>5</v>
      </c>
      <c r="F28" s="15">
        <v>157</v>
      </c>
      <c r="G28" s="10" t="s">
        <v>42</v>
      </c>
      <c r="H28" s="7">
        <f>VLOOKUP(G28,Names!$A$2:$C$99,2,FALSE)</f>
        <v>1376</v>
      </c>
      <c r="I28" s="22">
        <f t="shared" si="8"/>
        <v>12</v>
      </c>
      <c r="J28" s="22">
        <f t="shared" si="9"/>
        <v>5</v>
      </c>
      <c r="K28" s="22">
        <f t="shared" si="10"/>
        <v>-227</v>
      </c>
      <c r="L28">
        <f t="shared" si="0"/>
        <v>-2</v>
      </c>
      <c r="M28">
        <f t="shared" si="1"/>
        <v>160</v>
      </c>
      <c r="N28">
        <f t="shared" si="2"/>
        <v>0</v>
      </c>
      <c r="O28">
        <f t="shared" si="3"/>
        <v>384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4"/>
        <v>5</v>
      </c>
      <c r="W28" s="15">
        <f t="shared" si="5"/>
        <v>157</v>
      </c>
      <c r="X28" s="10"/>
      <c r="Y28" s="9"/>
      <c r="Z28" s="15"/>
      <c r="AA28" s="15"/>
      <c r="AB28" s="15"/>
      <c r="AC28" s="9">
        <f t="shared" si="12"/>
        <v>10</v>
      </c>
      <c r="AD28" s="9">
        <f t="shared" si="13"/>
        <v>1536</v>
      </c>
      <c r="AE28" s="9">
        <f t="shared" si="6"/>
        <v>5</v>
      </c>
      <c r="AF28" s="9">
        <f t="shared" si="7"/>
        <v>157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38</v>
      </c>
      <c r="E29" s="15">
        <v>3</v>
      </c>
      <c r="F29" s="15">
        <v>-184</v>
      </c>
      <c r="G29" s="10" t="s">
        <v>48</v>
      </c>
      <c r="H29" s="7">
        <f>VLOOKUP(G29,Names!$A$2:$C$99,2,FALSE)</f>
        <v>1341</v>
      </c>
      <c r="I29" s="22">
        <f t="shared" si="8"/>
        <v>37</v>
      </c>
      <c r="J29" s="22">
        <f t="shared" si="9"/>
        <v>3</v>
      </c>
      <c r="K29" s="22">
        <f t="shared" si="10"/>
        <v>-183</v>
      </c>
      <c r="L29">
        <f t="shared" si="0"/>
        <v>1</v>
      </c>
      <c r="M29">
        <f t="shared" si="1"/>
        <v>184</v>
      </c>
      <c r="N29">
        <f t="shared" si="2"/>
        <v>0</v>
      </c>
      <c r="O29">
        <f t="shared" si="3"/>
        <v>-1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4"/>
        <v>3</v>
      </c>
      <c r="W29" s="15">
        <f t="shared" si="5"/>
        <v>-184</v>
      </c>
      <c r="X29" s="10"/>
      <c r="Y29" s="9"/>
      <c r="Z29" s="15"/>
      <c r="AA29" s="15"/>
      <c r="AB29" s="15"/>
      <c r="AC29" s="9">
        <f t="shared" si="12"/>
        <v>38</v>
      </c>
      <c r="AD29" s="9">
        <f t="shared" si="13"/>
        <v>1525</v>
      </c>
      <c r="AE29" s="9">
        <f t="shared" si="6"/>
        <v>3</v>
      </c>
      <c r="AF29" s="9">
        <f t="shared" si="7"/>
        <v>-184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23</v>
      </c>
      <c r="E30" s="15">
        <v>4</v>
      </c>
      <c r="F30" s="15">
        <v>-75</v>
      </c>
      <c r="G30" s="10" t="s">
        <v>31</v>
      </c>
      <c r="H30" s="7">
        <f>VLOOKUP(G30,Names!$A$2:$C$99,2,FALSE)</f>
        <v>1876</v>
      </c>
      <c r="I30" s="22">
        <f t="shared" si="8"/>
        <v>24</v>
      </c>
      <c r="J30" s="22">
        <f t="shared" si="9"/>
        <v>4</v>
      </c>
      <c r="K30" s="22">
        <f t="shared" si="10"/>
        <v>-78</v>
      </c>
      <c r="L30">
        <f t="shared" si="0"/>
        <v>-1</v>
      </c>
      <c r="M30">
        <f t="shared" si="1"/>
        <v>-363</v>
      </c>
      <c r="N30">
        <f t="shared" si="2"/>
        <v>0</v>
      </c>
      <c r="O30">
        <f t="shared" si="3"/>
        <v>3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4"/>
        <v>4</v>
      </c>
      <c r="W30" s="15">
        <f t="shared" si="5"/>
        <v>-75</v>
      </c>
      <c r="X30" s="10"/>
      <c r="Y30" s="9"/>
      <c r="Z30" s="15"/>
      <c r="AA30" s="15"/>
      <c r="AB30" s="15"/>
      <c r="AC30" s="9">
        <f t="shared" si="12"/>
        <v>23</v>
      </c>
      <c r="AD30" s="9">
        <f t="shared" si="13"/>
        <v>1513</v>
      </c>
      <c r="AE30" s="9">
        <f t="shared" si="6"/>
        <v>4</v>
      </c>
      <c r="AF30" s="9">
        <f t="shared" si="7"/>
        <v>-75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17</v>
      </c>
      <c r="E31" s="15">
        <v>4</v>
      </c>
      <c r="F31" s="15">
        <v>96</v>
      </c>
      <c r="G31" s="10" t="s">
        <v>77</v>
      </c>
      <c r="H31" s="7">
        <f>VLOOKUP(G31,Names!$A$2:$C$99,2,FALSE)</f>
        <v>1778</v>
      </c>
      <c r="I31" s="22">
        <f t="shared" si="8"/>
        <v>18</v>
      </c>
      <c r="J31" s="22">
        <f t="shared" si="9"/>
        <v>4</v>
      </c>
      <c r="K31" s="22">
        <f t="shared" si="10"/>
        <v>50</v>
      </c>
      <c r="L31">
        <f t="shared" si="0"/>
        <v>-1</v>
      </c>
      <c r="M31">
        <f t="shared" si="1"/>
        <v>-285</v>
      </c>
      <c r="N31">
        <f t="shared" si="2"/>
        <v>0</v>
      </c>
      <c r="O31">
        <f t="shared" si="3"/>
        <v>46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4"/>
        <v>4</v>
      </c>
      <c r="W31" s="15">
        <f t="shared" si="5"/>
        <v>96</v>
      </c>
      <c r="X31" s="10"/>
      <c r="Y31" s="9"/>
      <c r="Z31" s="15"/>
      <c r="AA31" s="15"/>
      <c r="AB31" s="15"/>
      <c r="AC31" s="9">
        <f t="shared" si="12"/>
        <v>17</v>
      </c>
      <c r="AD31" s="9">
        <f t="shared" si="13"/>
        <v>1493</v>
      </c>
      <c r="AE31" s="9">
        <f t="shared" si="6"/>
        <v>4</v>
      </c>
      <c r="AF31" s="9">
        <f t="shared" si="7"/>
        <v>96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44</v>
      </c>
      <c r="E32" s="15">
        <v>2</v>
      </c>
      <c r="F32" s="15">
        <v>-189</v>
      </c>
      <c r="G32" s="10" t="s">
        <v>13</v>
      </c>
      <c r="H32" s="7">
        <f>VLOOKUP(G32,Names!$A$2:$C$99,2,FALSE)</f>
        <v>1325</v>
      </c>
      <c r="I32" s="22">
        <f t="shared" si="8"/>
        <v>45</v>
      </c>
      <c r="J32" s="22">
        <f t="shared" si="9"/>
        <v>2</v>
      </c>
      <c r="K32" s="22">
        <f t="shared" si="10"/>
        <v>-201</v>
      </c>
      <c r="L32">
        <f t="shared" si="0"/>
        <v>-1</v>
      </c>
      <c r="M32">
        <f t="shared" si="1"/>
        <v>161</v>
      </c>
      <c r="N32">
        <f t="shared" si="2"/>
        <v>0</v>
      </c>
      <c r="O32">
        <f t="shared" si="3"/>
        <v>12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4"/>
        <v>2</v>
      </c>
      <c r="W32" s="15">
        <f t="shared" si="5"/>
        <v>-189</v>
      </c>
      <c r="X32" s="10"/>
      <c r="Y32" s="9"/>
      <c r="Z32" s="15"/>
      <c r="AA32" s="15"/>
      <c r="AB32" s="15"/>
      <c r="AC32" s="9">
        <f t="shared" si="12"/>
        <v>44</v>
      </c>
      <c r="AD32" s="9">
        <f t="shared" si="13"/>
        <v>1486</v>
      </c>
      <c r="AE32" s="9">
        <f t="shared" si="6"/>
        <v>2</v>
      </c>
      <c r="AF32" s="9">
        <f t="shared" si="7"/>
        <v>-189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39</v>
      </c>
      <c r="E33" s="15">
        <v>3</v>
      </c>
      <c r="F33" s="15">
        <v>-200</v>
      </c>
      <c r="G33" s="10" t="s">
        <v>69</v>
      </c>
      <c r="H33" s="7">
        <f>VLOOKUP(G33,Names!$A$2:$C$99,2,FALSE)</f>
        <v>1476</v>
      </c>
      <c r="I33" s="22">
        <f t="shared" si="8"/>
        <v>40</v>
      </c>
      <c r="J33" s="22">
        <f t="shared" si="9"/>
        <v>3</v>
      </c>
      <c r="K33" s="22">
        <f t="shared" si="10"/>
        <v>-316</v>
      </c>
      <c r="L33">
        <f t="shared" si="0"/>
        <v>-1</v>
      </c>
      <c r="M33">
        <f t="shared" si="1"/>
        <v>3</v>
      </c>
      <c r="N33">
        <f t="shared" si="2"/>
        <v>0</v>
      </c>
      <c r="O33">
        <f t="shared" si="3"/>
        <v>116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4"/>
        <v>3</v>
      </c>
      <c r="W33" s="15">
        <f t="shared" si="5"/>
        <v>-200</v>
      </c>
      <c r="X33" s="10"/>
      <c r="Y33" s="9"/>
      <c r="Z33" s="15"/>
      <c r="AA33" s="15"/>
      <c r="AB33" s="15"/>
      <c r="AC33" s="9">
        <f t="shared" si="12"/>
        <v>39</v>
      </c>
      <c r="AD33" s="9">
        <f t="shared" si="13"/>
        <v>1479</v>
      </c>
      <c r="AE33" s="9">
        <f t="shared" si="6"/>
        <v>3</v>
      </c>
      <c r="AF33" s="9">
        <f t="shared" si="7"/>
        <v>-200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40</v>
      </c>
      <c r="E34" s="15">
        <v>3</v>
      </c>
      <c r="F34" s="15">
        <v>-316</v>
      </c>
      <c r="G34" s="10" t="s">
        <v>88</v>
      </c>
      <c r="H34" s="7">
        <f>VLOOKUP(G34,Names!$A$2:$C$99,2,FALSE)</f>
        <v>1479</v>
      </c>
      <c r="I34" s="22">
        <f t="shared" si="8"/>
        <v>39</v>
      </c>
      <c r="J34" s="22">
        <f t="shared" si="9"/>
        <v>3</v>
      </c>
      <c r="K34" s="22">
        <f t="shared" si="10"/>
        <v>-200</v>
      </c>
      <c r="L34">
        <f t="shared" si="0"/>
        <v>1</v>
      </c>
      <c r="M34">
        <f t="shared" si="1"/>
        <v>-3</v>
      </c>
      <c r="N34">
        <f t="shared" si="2"/>
        <v>0</v>
      </c>
      <c r="O34">
        <f t="shared" si="3"/>
        <v>-116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4"/>
        <v>3</v>
      </c>
      <c r="W34" s="15">
        <f t="shared" si="5"/>
        <v>-316</v>
      </c>
      <c r="X34" s="10"/>
      <c r="Y34" s="9"/>
      <c r="Z34" s="15"/>
      <c r="AA34" s="15"/>
      <c r="AB34" s="15"/>
      <c r="AC34" s="9">
        <f t="shared" si="12"/>
        <v>40</v>
      </c>
      <c r="AD34" s="9">
        <f t="shared" si="13"/>
        <v>1476</v>
      </c>
      <c r="AE34" s="9">
        <f t="shared" si="6"/>
        <v>3</v>
      </c>
      <c r="AF34" s="9">
        <f t="shared" si="7"/>
        <v>-316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36</v>
      </c>
      <c r="E35" s="15">
        <v>3</v>
      </c>
      <c r="F35" s="15">
        <v>-157</v>
      </c>
      <c r="G35" s="10" t="s">
        <v>3</v>
      </c>
      <c r="H35" s="7">
        <f>VLOOKUP(G35,Names!$A$2:$C$99,2,FALSE)</f>
        <v>1383</v>
      </c>
      <c r="I35" s="22">
        <f t="shared" si="8"/>
        <v>35</v>
      </c>
      <c r="J35" s="22">
        <f t="shared" si="9"/>
        <v>3</v>
      </c>
      <c r="K35" s="22">
        <f t="shared" si="10"/>
        <v>-131</v>
      </c>
      <c r="L35">
        <f t="shared" ref="L35:L54" si="14">D35-I35</f>
        <v>1</v>
      </c>
      <c r="M35">
        <f t="shared" ref="M35:M54" si="15">B35-H35</f>
        <v>92</v>
      </c>
      <c r="N35">
        <f t="shared" ref="N35:N54" si="16">E35-J35</f>
        <v>0</v>
      </c>
      <c r="O35">
        <f t="shared" ref="O35:O54" si="17">F35-K35</f>
        <v>-26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-157</v>
      </c>
      <c r="X35" s="10"/>
      <c r="Y35" s="9"/>
      <c r="Z35" s="15"/>
      <c r="AA35" s="15"/>
      <c r="AB35" s="15"/>
      <c r="AC35" s="9">
        <f t="shared" si="12"/>
        <v>36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-157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25</v>
      </c>
      <c r="E36" s="15">
        <v>4</v>
      </c>
      <c r="F36" s="15">
        <v>-148</v>
      </c>
      <c r="G36" s="10" t="s">
        <v>73</v>
      </c>
      <c r="H36" s="7">
        <f>VLOOKUP(G36,Names!$A$2:$C$99,2,FALSE)</f>
        <v>1708</v>
      </c>
      <c r="I36" s="22">
        <f t="shared" si="8"/>
        <v>26</v>
      </c>
      <c r="J36" s="22">
        <f t="shared" si="9"/>
        <v>3</v>
      </c>
      <c r="K36" s="22">
        <f t="shared" si="10"/>
        <v>181</v>
      </c>
      <c r="L36">
        <f t="shared" si="14"/>
        <v>-1</v>
      </c>
      <c r="M36">
        <f t="shared" si="15"/>
        <v>-238</v>
      </c>
      <c r="N36">
        <f t="shared" si="16"/>
        <v>1</v>
      </c>
      <c r="O36">
        <f t="shared" si="17"/>
        <v>-329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4</v>
      </c>
      <c r="W36" s="15">
        <f t="shared" si="19"/>
        <v>-148</v>
      </c>
      <c r="X36" s="10"/>
      <c r="Y36" s="9"/>
      <c r="Z36" s="15"/>
      <c r="AA36" s="15"/>
      <c r="AB36" s="15"/>
      <c r="AC36" s="9">
        <f t="shared" si="12"/>
        <v>25</v>
      </c>
      <c r="AD36" s="9">
        <f t="shared" si="13"/>
        <v>1470</v>
      </c>
      <c r="AE36" s="9">
        <f t="shared" si="20"/>
        <v>4</v>
      </c>
      <c r="AF36" s="9">
        <f t="shared" si="21"/>
        <v>-148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19</v>
      </c>
      <c r="E37" s="15">
        <v>4</v>
      </c>
      <c r="F37" s="15">
        <v>7</v>
      </c>
      <c r="G37" s="10" t="s">
        <v>24</v>
      </c>
      <c r="H37" s="7">
        <f>VLOOKUP(G37,Names!$A$2:$C$99,2,FALSE)</f>
        <v>1433</v>
      </c>
      <c r="I37" s="22">
        <f t="shared" si="8"/>
        <v>20</v>
      </c>
      <c r="J37" s="22">
        <f t="shared" si="9"/>
        <v>4</v>
      </c>
      <c r="K37" s="22">
        <f t="shared" si="10"/>
        <v>-22</v>
      </c>
      <c r="L37">
        <f t="shared" si="14"/>
        <v>-1</v>
      </c>
      <c r="M37">
        <f t="shared" si="15"/>
        <v>15</v>
      </c>
      <c r="N37">
        <f t="shared" si="16"/>
        <v>0</v>
      </c>
      <c r="O37">
        <f t="shared" si="17"/>
        <v>29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4</v>
      </c>
      <c r="W37" s="15">
        <f t="shared" si="19"/>
        <v>7</v>
      </c>
      <c r="X37" s="10"/>
      <c r="Y37" s="9"/>
      <c r="Z37" s="15"/>
      <c r="AA37" s="15"/>
      <c r="AB37" s="15"/>
      <c r="AC37" s="9">
        <f t="shared" si="12"/>
        <v>19</v>
      </c>
      <c r="AD37" s="9">
        <f t="shared" si="13"/>
        <v>1448</v>
      </c>
      <c r="AE37" s="9">
        <f t="shared" si="20"/>
        <v>4</v>
      </c>
      <c r="AF37" s="9">
        <f t="shared" si="21"/>
        <v>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47</v>
      </c>
      <c r="E38" s="15">
        <v>2</v>
      </c>
      <c r="F38" s="15">
        <v>-319</v>
      </c>
      <c r="G38" s="10" t="s">
        <v>45</v>
      </c>
      <c r="H38" s="7">
        <f>VLOOKUP(G38,Names!$A$2:$C$99,2,FALSE)</f>
        <v>1359</v>
      </c>
      <c r="I38" s="22">
        <f t="shared" si="8"/>
        <v>48</v>
      </c>
      <c r="J38" s="22">
        <f t="shared" si="9"/>
        <v>2</v>
      </c>
      <c r="K38" s="22">
        <f t="shared" si="10"/>
        <v>-333</v>
      </c>
      <c r="L38">
        <f t="shared" si="14"/>
        <v>-1</v>
      </c>
      <c r="M38">
        <f t="shared" si="15"/>
        <v>85</v>
      </c>
      <c r="N38">
        <f t="shared" si="16"/>
        <v>0</v>
      </c>
      <c r="O38">
        <f t="shared" si="17"/>
        <v>14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2</v>
      </c>
      <c r="W38" s="15">
        <f t="shared" si="19"/>
        <v>-319</v>
      </c>
      <c r="X38" s="10"/>
      <c r="Y38" s="9"/>
      <c r="Z38" s="15"/>
      <c r="AA38" s="15"/>
      <c r="AB38" s="15"/>
      <c r="AC38" s="9">
        <f t="shared" si="12"/>
        <v>47</v>
      </c>
      <c r="AD38" s="9">
        <f t="shared" si="13"/>
        <v>1444</v>
      </c>
      <c r="AE38" s="9">
        <f t="shared" si="20"/>
        <v>2</v>
      </c>
      <c r="AF38" s="9">
        <f t="shared" si="21"/>
        <v>-319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0</v>
      </c>
      <c r="F39" s="15">
        <v>-417</v>
      </c>
      <c r="G39" s="10" t="s">
        <v>49</v>
      </c>
      <c r="H39" s="7">
        <f>VLOOKUP(G39,Names!$A$2:$C$99,2,FALSE)</f>
        <v>1306</v>
      </c>
      <c r="I39" s="22">
        <f t="shared" si="8"/>
        <v>50</v>
      </c>
      <c r="J39" s="22">
        <f t="shared" si="9"/>
        <v>1</v>
      </c>
      <c r="K39" s="22">
        <f t="shared" si="10"/>
        <v>-295</v>
      </c>
      <c r="L39">
        <f t="shared" si="14"/>
        <v>2</v>
      </c>
      <c r="M39">
        <f t="shared" si="15"/>
        <v>136</v>
      </c>
      <c r="N39">
        <f t="shared" si="16"/>
        <v>-1</v>
      </c>
      <c r="O39">
        <f t="shared" si="17"/>
        <v>-122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-417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0</v>
      </c>
      <c r="AF39" s="9">
        <f t="shared" si="21"/>
        <v>-417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20</v>
      </c>
      <c r="E40" s="15">
        <v>4</v>
      </c>
      <c r="F40" s="15">
        <v>-22</v>
      </c>
      <c r="G40" s="10" t="s">
        <v>27</v>
      </c>
      <c r="H40" s="7">
        <f>VLOOKUP(G40,Names!$A$2:$C$99,2,FALSE)</f>
        <v>1448</v>
      </c>
      <c r="I40" s="22">
        <f t="shared" si="8"/>
        <v>19</v>
      </c>
      <c r="J40" s="22">
        <f t="shared" si="9"/>
        <v>4</v>
      </c>
      <c r="K40" s="22">
        <f t="shared" si="10"/>
        <v>7</v>
      </c>
      <c r="L40">
        <f t="shared" si="14"/>
        <v>1</v>
      </c>
      <c r="M40">
        <f t="shared" si="15"/>
        <v>-15</v>
      </c>
      <c r="N40">
        <f t="shared" si="16"/>
        <v>0</v>
      </c>
      <c r="O40">
        <f t="shared" si="17"/>
        <v>-29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4</v>
      </c>
      <c r="W40" s="15">
        <f t="shared" si="19"/>
        <v>-22</v>
      </c>
      <c r="X40" s="10"/>
      <c r="Y40" s="9"/>
      <c r="Z40" s="15"/>
      <c r="AA40" s="15"/>
      <c r="AB40" s="15"/>
      <c r="AC40" s="9">
        <f t="shared" si="12"/>
        <v>20</v>
      </c>
      <c r="AD40" s="9">
        <f t="shared" si="13"/>
        <v>1433</v>
      </c>
      <c r="AE40" s="9">
        <f t="shared" si="20"/>
        <v>4</v>
      </c>
      <c r="AF40" s="9">
        <f t="shared" si="21"/>
        <v>-22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43</v>
      </c>
      <c r="E41" s="15">
        <v>2</v>
      </c>
      <c r="F41" s="15">
        <v>-176</v>
      </c>
      <c r="G41" s="10" t="s">
        <v>34</v>
      </c>
      <c r="H41" s="7">
        <f>VLOOKUP(G41,Names!$A$2:$C$99,2,FALSE)</f>
        <v>1331</v>
      </c>
      <c r="I41" s="22">
        <f t="shared" si="8"/>
        <v>46</v>
      </c>
      <c r="J41" s="22">
        <f t="shared" si="9"/>
        <v>2</v>
      </c>
      <c r="K41" s="22">
        <f t="shared" si="10"/>
        <v>-316</v>
      </c>
      <c r="L41">
        <f t="shared" si="14"/>
        <v>-3</v>
      </c>
      <c r="M41">
        <f t="shared" si="15"/>
        <v>89</v>
      </c>
      <c r="N41">
        <f t="shared" si="16"/>
        <v>0</v>
      </c>
      <c r="O41">
        <f t="shared" si="17"/>
        <v>140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2</v>
      </c>
      <c r="W41" s="15">
        <f t="shared" si="19"/>
        <v>-176</v>
      </c>
      <c r="X41" s="10"/>
      <c r="Y41" s="9"/>
      <c r="Z41" s="9"/>
      <c r="AA41" s="9"/>
      <c r="AB41" s="9"/>
      <c r="AC41" s="9">
        <f t="shared" si="12"/>
        <v>43</v>
      </c>
      <c r="AD41" s="9">
        <f t="shared" si="13"/>
        <v>1420</v>
      </c>
      <c r="AE41" s="9">
        <f t="shared" si="20"/>
        <v>2</v>
      </c>
      <c r="AF41" s="9">
        <f t="shared" si="21"/>
        <v>-176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9</v>
      </c>
      <c r="E42" s="15">
        <v>5</v>
      </c>
      <c r="F42" s="15">
        <v>182</v>
      </c>
      <c r="G42" s="10" t="s">
        <v>35</v>
      </c>
      <c r="H42" s="7">
        <f>VLOOKUP(G42,Names!$A$2:$C$99,2,FALSE)</f>
        <v>1567</v>
      </c>
      <c r="I42" s="22">
        <f t="shared" si="8"/>
        <v>7</v>
      </c>
      <c r="J42" s="22">
        <f t="shared" si="9"/>
        <v>5</v>
      </c>
      <c r="K42" s="22">
        <f t="shared" si="10"/>
        <v>280</v>
      </c>
      <c r="L42">
        <f t="shared" si="14"/>
        <v>2</v>
      </c>
      <c r="M42">
        <f t="shared" si="15"/>
        <v>-155</v>
      </c>
      <c r="N42">
        <f t="shared" si="16"/>
        <v>0</v>
      </c>
      <c r="O42">
        <f t="shared" si="17"/>
        <v>-98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5</v>
      </c>
      <c r="W42" s="15">
        <f t="shared" si="19"/>
        <v>182</v>
      </c>
      <c r="X42" s="10"/>
      <c r="Y42" s="9"/>
      <c r="Z42" s="15"/>
      <c r="AA42" s="15"/>
      <c r="AB42" s="15"/>
      <c r="AC42" s="9">
        <f t="shared" si="12"/>
        <v>9</v>
      </c>
      <c r="AD42" s="9">
        <f t="shared" si="13"/>
        <v>1412</v>
      </c>
      <c r="AE42" s="9">
        <f t="shared" si="20"/>
        <v>5</v>
      </c>
      <c r="AF42" s="9">
        <f t="shared" si="21"/>
        <v>182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35</v>
      </c>
      <c r="E43" s="15">
        <v>3</v>
      </c>
      <c r="F43" s="15">
        <v>-131</v>
      </c>
      <c r="G43" s="10" t="s">
        <v>43</v>
      </c>
      <c r="H43" s="7">
        <f>VLOOKUP(G43,Names!$A$2:$C$99,2,FALSE)</f>
        <v>1475</v>
      </c>
      <c r="I43" s="22">
        <f t="shared" si="8"/>
        <v>36</v>
      </c>
      <c r="J43" s="22">
        <f t="shared" si="9"/>
        <v>3</v>
      </c>
      <c r="K43" s="22">
        <f t="shared" si="10"/>
        <v>-157</v>
      </c>
      <c r="L43">
        <f t="shared" si="14"/>
        <v>-1</v>
      </c>
      <c r="M43">
        <f t="shared" si="15"/>
        <v>-92</v>
      </c>
      <c r="N43">
        <f t="shared" si="16"/>
        <v>0</v>
      </c>
      <c r="O43">
        <f t="shared" si="17"/>
        <v>26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3</v>
      </c>
      <c r="W43" s="15">
        <f t="shared" si="19"/>
        <v>-131</v>
      </c>
      <c r="X43" s="10"/>
      <c r="Y43" s="9"/>
      <c r="Z43" s="15"/>
      <c r="AA43" s="15"/>
      <c r="AB43" s="15"/>
      <c r="AC43" s="9">
        <f t="shared" si="12"/>
        <v>35</v>
      </c>
      <c r="AD43" s="9">
        <f t="shared" si="13"/>
        <v>1383</v>
      </c>
      <c r="AE43" s="9">
        <f t="shared" si="20"/>
        <v>3</v>
      </c>
      <c r="AF43" s="9">
        <f t="shared" si="21"/>
        <v>-131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29</v>
      </c>
      <c r="E44" s="15">
        <v>3</v>
      </c>
      <c r="F44" s="15">
        <v>19</v>
      </c>
      <c r="G44" s="10" t="s">
        <v>32</v>
      </c>
      <c r="H44" s="7">
        <f>VLOOKUP(G44,Names!$A$2:$C$99,2,FALSE)</f>
        <v>1610</v>
      </c>
      <c r="I44" s="22">
        <f t="shared" si="8"/>
        <v>30</v>
      </c>
      <c r="J44" s="22">
        <f t="shared" si="9"/>
        <v>3</v>
      </c>
      <c r="K44" s="22">
        <f t="shared" si="10"/>
        <v>-16</v>
      </c>
      <c r="L44">
        <f t="shared" si="14"/>
        <v>-1</v>
      </c>
      <c r="M44">
        <f t="shared" si="15"/>
        <v>-233</v>
      </c>
      <c r="N44">
        <f t="shared" si="16"/>
        <v>0</v>
      </c>
      <c r="O44">
        <f t="shared" si="17"/>
        <v>35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3</v>
      </c>
      <c r="W44" s="15">
        <f t="shared" si="19"/>
        <v>19</v>
      </c>
      <c r="X44" s="10"/>
      <c r="Y44" s="9"/>
      <c r="Z44" s="15"/>
      <c r="AA44" s="15"/>
      <c r="AB44" s="15"/>
      <c r="AC44" s="9">
        <f t="shared" si="12"/>
        <v>29</v>
      </c>
      <c r="AD44" s="9">
        <f t="shared" si="13"/>
        <v>1377</v>
      </c>
      <c r="AE44" s="9">
        <f t="shared" si="20"/>
        <v>3</v>
      </c>
      <c r="AF44" s="9">
        <f t="shared" si="21"/>
        <v>19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12</v>
      </c>
      <c r="E45" s="15">
        <v>5</v>
      </c>
      <c r="F45" s="15">
        <v>-227</v>
      </c>
      <c r="G45" s="10" t="s">
        <v>64</v>
      </c>
      <c r="H45" s="7">
        <f>VLOOKUP(G45,Names!$A$2:$C$99,2,FALSE)</f>
        <v>1536</v>
      </c>
      <c r="I45" s="22">
        <f t="shared" si="8"/>
        <v>10</v>
      </c>
      <c r="J45" s="22">
        <f t="shared" si="9"/>
        <v>5</v>
      </c>
      <c r="K45" s="22">
        <f t="shared" si="10"/>
        <v>157</v>
      </c>
      <c r="L45">
        <f t="shared" si="14"/>
        <v>2</v>
      </c>
      <c r="M45">
        <f t="shared" si="15"/>
        <v>-160</v>
      </c>
      <c r="N45">
        <f t="shared" si="16"/>
        <v>0</v>
      </c>
      <c r="O45">
        <f t="shared" si="17"/>
        <v>-384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5</v>
      </c>
      <c r="W45" s="15">
        <f t="shared" si="19"/>
        <v>-227</v>
      </c>
      <c r="X45" s="10"/>
      <c r="Y45" s="9"/>
      <c r="Z45" s="15"/>
      <c r="AA45" s="15"/>
      <c r="AB45" s="15"/>
      <c r="AC45" s="9">
        <f t="shared" si="12"/>
        <v>12</v>
      </c>
      <c r="AD45" s="9">
        <f t="shared" si="13"/>
        <v>1376</v>
      </c>
      <c r="AE45" s="9">
        <f t="shared" si="20"/>
        <v>5</v>
      </c>
      <c r="AF45" s="9">
        <f t="shared" si="21"/>
        <v>-227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22</v>
      </c>
      <c r="E46" s="15">
        <v>4</v>
      </c>
      <c r="F46" s="15">
        <v>-62</v>
      </c>
      <c r="G46" s="10" t="s">
        <v>90</v>
      </c>
      <c r="H46" s="7">
        <f>VLOOKUP(G46,Names!$A$2:$C$99,2,FALSE)</f>
        <v>1697</v>
      </c>
      <c r="I46" s="22">
        <f t="shared" si="8"/>
        <v>21</v>
      </c>
      <c r="J46" s="22">
        <f t="shared" si="9"/>
        <v>4</v>
      </c>
      <c r="K46" s="22">
        <f t="shared" si="10"/>
        <v>-50</v>
      </c>
      <c r="L46">
        <f t="shared" si="14"/>
        <v>1</v>
      </c>
      <c r="M46">
        <f t="shared" si="15"/>
        <v>-321</v>
      </c>
      <c r="N46">
        <f t="shared" si="16"/>
        <v>0</v>
      </c>
      <c r="O46">
        <f t="shared" si="17"/>
        <v>-12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4</v>
      </c>
      <c r="W46" s="15">
        <f t="shared" si="19"/>
        <v>-62</v>
      </c>
      <c r="X46" s="10"/>
      <c r="Y46" s="9"/>
      <c r="Z46" s="15"/>
      <c r="AA46" s="15"/>
      <c r="AB46" s="15"/>
      <c r="AC46" s="9">
        <f t="shared" si="12"/>
        <v>22</v>
      </c>
      <c r="AD46" s="9">
        <f t="shared" si="13"/>
        <v>1376</v>
      </c>
      <c r="AE46" s="9">
        <f t="shared" si="20"/>
        <v>4</v>
      </c>
      <c r="AF46" s="9">
        <f t="shared" si="21"/>
        <v>-62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27</v>
      </c>
      <c r="E47" s="15">
        <v>3</v>
      </c>
      <c r="F47" s="15">
        <v>122</v>
      </c>
      <c r="G47" s="10" t="s">
        <v>60</v>
      </c>
      <c r="H47" s="7">
        <f>VLOOKUP(G47,Names!$A$2:$C$99,2,FALSE)</f>
        <v>1731</v>
      </c>
      <c r="I47" s="22">
        <f t="shared" si="8"/>
        <v>28</v>
      </c>
      <c r="J47" s="22">
        <f t="shared" si="9"/>
        <v>3</v>
      </c>
      <c r="K47" s="22">
        <f t="shared" si="10"/>
        <v>67</v>
      </c>
      <c r="L47">
        <f t="shared" si="14"/>
        <v>-1</v>
      </c>
      <c r="M47">
        <f t="shared" si="15"/>
        <v>-363</v>
      </c>
      <c r="N47">
        <f t="shared" si="16"/>
        <v>0</v>
      </c>
      <c r="O47">
        <f t="shared" si="17"/>
        <v>55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3</v>
      </c>
      <c r="W47" s="15">
        <f t="shared" si="19"/>
        <v>122</v>
      </c>
      <c r="X47" s="10"/>
      <c r="Y47" s="9"/>
      <c r="Z47" s="15"/>
      <c r="AA47" s="15"/>
      <c r="AB47" s="15"/>
      <c r="AC47" s="9">
        <f t="shared" si="12"/>
        <v>27</v>
      </c>
      <c r="AD47" s="9">
        <f t="shared" si="13"/>
        <v>1368</v>
      </c>
      <c r="AE47" s="9">
        <f t="shared" si="20"/>
        <v>3</v>
      </c>
      <c r="AF47" s="9">
        <f t="shared" si="21"/>
        <v>122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48</v>
      </c>
      <c r="E48" s="15">
        <v>2</v>
      </c>
      <c r="F48" s="15">
        <v>-333</v>
      </c>
      <c r="G48" s="10" t="s">
        <v>50</v>
      </c>
      <c r="H48" s="7">
        <f>VLOOKUP(G48,Names!$A$2:$C$99,2,FALSE)</f>
        <v>1444</v>
      </c>
      <c r="I48" s="22">
        <f t="shared" si="8"/>
        <v>47</v>
      </c>
      <c r="J48" s="22">
        <f t="shared" si="9"/>
        <v>2</v>
      </c>
      <c r="K48" s="22">
        <f t="shared" si="10"/>
        <v>-319</v>
      </c>
      <c r="L48">
        <f t="shared" si="14"/>
        <v>1</v>
      </c>
      <c r="M48">
        <f t="shared" si="15"/>
        <v>-85</v>
      </c>
      <c r="N48">
        <f t="shared" si="16"/>
        <v>0</v>
      </c>
      <c r="O48">
        <f t="shared" si="17"/>
        <v>-14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2</v>
      </c>
      <c r="W48" s="15">
        <f t="shared" si="19"/>
        <v>-333</v>
      </c>
      <c r="X48" s="10"/>
      <c r="Y48" s="9"/>
      <c r="Z48" s="15"/>
      <c r="AA48" s="15"/>
      <c r="AB48" s="15"/>
      <c r="AC48" s="9">
        <f t="shared" si="12"/>
        <v>48</v>
      </c>
      <c r="AD48" s="9">
        <f t="shared" si="13"/>
        <v>1359</v>
      </c>
      <c r="AE48" s="9">
        <f t="shared" si="20"/>
        <v>2</v>
      </c>
      <c r="AF48" s="9">
        <f t="shared" si="21"/>
        <v>-333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37</v>
      </c>
      <c r="E49" s="15">
        <v>3</v>
      </c>
      <c r="F49" s="15">
        <v>-183</v>
      </c>
      <c r="G49" s="10" t="s">
        <v>81</v>
      </c>
      <c r="H49" s="7">
        <f>VLOOKUP(G49,Names!$A$2:$C$99,2,FALSE)</f>
        <v>1525</v>
      </c>
      <c r="I49" s="22">
        <f t="shared" si="8"/>
        <v>38</v>
      </c>
      <c r="J49" s="22">
        <f t="shared" si="9"/>
        <v>3</v>
      </c>
      <c r="K49" s="22">
        <f t="shared" si="10"/>
        <v>-184</v>
      </c>
      <c r="L49">
        <f t="shared" si="14"/>
        <v>-1</v>
      </c>
      <c r="M49">
        <f t="shared" si="15"/>
        <v>-184</v>
      </c>
      <c r="N49">
        <f t="shared" si="16"/>
        <v>0</v>
      </c>
      <c r="O49">
        <f t="shared" si="17"/>
        <v>1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3</v>
      </c>
      <c r="W49" s="15">
        <f t="shared" si="19"/>
        <v>-183</v>
      </c>
      <c r="X49" s="10"/>
      <c r="Y49" s="9"/>
      <c r="Z49" s="15"/>
      <c r="AA49" s="15"/>
      <c r="AB49" s="15"/>
      <c r="AC49" s="9">
        <f t="shared" si="12"/>
        <v>37</v>
      </c>
      <c r="AD49" s="9">
        <f t="shared" si="13"/>
        <v>1341</v>
      </c>
      <c r="AE49" s="9">
        <f t="shared" si="20"/>
        <v>3</v>
      </c>
      <c r="AF49" s="9">
        <f t="shared" si="21"/>
        <v>-183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46</v>
      </c>
      <c r="E50" s="15">
        <v>2</v>
      </c>
      <c r="F50" s="15">
        <v>-316</v>
      </c>
      <c r="G50" s="10" t="s">
        <v>58</v>
      </c>
      <c r="H50" s="7">
        <f>VLOOKUP(G50,Names!$A$2:$C$99,2,FALSE)</f>
        <v>1420</v>
      </c>
      <c r="I50" s="22">
        <f t="shared" si="8"/>
        <v>43</v>
      </c>
      <c r="J50" s="22">
        <f t="shared" si="9"/>
        <v>2</v>
      </c>
      <c r="K50" s="22">
        <f t="shared" si="10"/>
        <v>-176</v>
      </c>
      <c r="L50">
        <f t="shared" si="14"/>
        <v>3</v>
      </c>
      <c r="M50">
        <f t="shared" si="15"/>
        <v>-89</v>
      </c>
      <c r="N50">
        <f t="shared" si="16"/>
        <v>0</v>
      </c>
      <c r="O50">
        <f t="shared" si="17"/>
        <v>-140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-316</v>
      </c>
      <c r="X50" s="10"/>
      <c r="Y50" s="9"/>
      <c r="Z50" s="15"/>
      <c r="AA50" s="15"/>
      <c r="AB50" s="15"/>
      <c r="AC50" s="9">
        <f t="shared" si="12"/>
        <v>46</v>
      </c>
      <c r="AD50" s="9">
        <f t="shared" si="13"/>
        <v>1331</v>
      </c>
      <c r="AE50" s="9">
        <f t="shared" si="20"/>
        <v>2</v>
      </c>
      <c r="AF50" s="9">
        <f t="shared" si="21"/>
        <v>-316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45</v>
      </c>
      <c r="E51" s="15">
        <v>2</v>
      </c>
      <c r="F51" s="15">
        <v>-201</v>
      </c>
      <c r="G51" s="10" t="s">
        <v>37</v>
      </c>
      <c r="H51" s="7">
        <f>VLOOKUP(G51,Names!$A$2:$C$99,2,FALSE)</f>
        <v>1486</v>
      </c>
      <c r="I51" s="22">
        <f t="shared" si="8"/>
        <v>44</v>
      </c>
      <c r="J51" s="22">
        <f t="shared" si="9"/>
        <v>2</v>
      </c>
      <c r="K51" s="22">
        <f t="shared" si="10"/>
        <v>-189</v>
      </c>
      <c r="L51">
        <f t="shared" si="14"/>
        <v>1</v>
      </c>
      <c r="M51">
        <f t="shared" si="15"/>
        <v>-161</v>
      </c>
      <c r="N51">
        <f t="shared" si="16"/>
        <v>0</v>
      </c>
      <c r="O51">
        <f t="shared" si="17"/>
        <v>-12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2</v>
      </c>
      <c r="W51" s="15">
        <f t="shared" si="19"/>
        <v>-201</v>
      </c>
      <c r="X51" s="10"/>
      <c r="Y51" s="9"/>
      <c r="Z51" s="15"/>
      <c r="AA51" s="15"/>
      <c r="AB51" s="15"/>
      <c r="AC51" s="9">
        <f t="shared" si="12"/>
        <v>45</v>
      </c>
      <c r="AD51" s="9">
        <f t="shared" si="13"/>
        <v>1325</v>
      </c>
      <c r="AE51" s="9">
        <f t="shared" si="20"/>
        <v>2</v>
      </c>
      <c r="AF51" s="9">
        <f t="shared" si="21"/>
        <v>-201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49</v>
      </c>
      <c r="E52" s="15">
        <v>2</v>
      </c>
      <c r="F52" s="15">
        <v>-445</v>
      </c>
      <c r="G52" s="10" t="s">
        <v>6</v>
      </c>
      <c r="H52" s="7">
        <f>VLOOKUP(G52,Names!$A$2:$C$99,2,FALSE)</f>
        <v>1291</v>
      </c>
      <c r="I52" s="22">
        <f t="shared" si="8"/>
        <v>51</v>
      </c>
      <c r="J52" s="22">
        <f t="shared" si="9"/>
        <v>1</v>
      </c>
      <c r="K52" s="22">
        <f t="shared" si="10"/>
        <v>-525</v>
      </c>
      <c r="L52">
        <f t="shared" si="14"/>
        <v>-2</v>
      </c>
      <c r="M52">
        <f t="shared" si="15"/>
        <v>23</v>
      </c>
      <c r="N52">
        <f t="shared" si="16"/>
        <v>1</v>
      </c>
      <c r="O52">
        <f t="shared" si="17"/>
        <v>80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2</v>
      </c>
      <c r="W52" s="15">
        <f t="shared" si="19"/>
        <v>-445</v>
      </c>
      <c r="X52" s="10"/>
      <c r="Y52" s="9"/>
      <c r="Z52" s="15"/>
      <c r="AA52" s="15"/>
      <c r="AB52" s="15"/>
      <c r="AC52" s="9">
        <f t="shared" si="12"/>
        <v>49</v>
      </c>
      <c r="AD52" s="9">
        <f t="shared" si="13"/>
        <v>1314</v>
      </c>
      <c r="AE52" s="9">
        <f t="shared" si="20"/>
        <v>2</v>
      </c>
      <c r="AF52" s="9">
        <f t="shared" si="21"/>
        <v>-445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50</v>
      </c>
      <c r="E53" s="15">
        <v>1</v>
      </c>
      <c r="F53" s="15">
        <v>-295</v>
      </c>
      <c r="G53" s="10" t="s">
        <v>38</v>
      </c>
      <c r="H53" s="7">
        <f>VLOOKUP(G53,Names!$A$2:$C$99,2,FALSE)</f>
        <v>1442</v>
      </c>
      <c r="I53" s="22">
        <f t="shared" si="8"/>
        <v>52</v>
      </c>
      <c r="J53" s="22">
        <f t="shared" si="9"/>
        <v>0</v>
      </c>
      <c r="K53" s="22">
        <f t="shared" si="10"/>
        <v>-417</v>
      </c>
      <c r="L53">
        <f t="shared" si="14"/>
        <v>-2</v>
      </c>
      <c r="M53">
        <f t="shared" si="15"/>
        <v>-136</v>
      </c>
      <c r="N53">
        <f t="shared" si="16"/>
        <v>1</v>
      </c>
      <c r="O53">
        <f t="shared" si="17"/>
        <v>122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1</v>
      </c>
      <c r="W53" s="15">
        <f t="shared" si="19"/>
        <v>-295</v>
      </c>
      <c r="X53" s="10"/>
      <c r="Y53" s="9"/>
      <c r="Z53" s="15"/>
      <c r="AA53" s="15"/>
      <c r="AB53" s="15"/>
      <c r="AC53" s="9">
        <f t="shared" si="12"/>
        <v>50</v>
      </c>
      <c r="AD53" s="9">
        <f t="shared" si="13"/>
        <v>1306</v>
      </c>
      <c r="AE53" s="9">
        <f t="shared" si="20"/>
        <v>1</v>
      </c>
      <c r="AF53" s="9">
        <f t="shared" si="21"/>
        <v>-295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51</v>
      </c>
      <c r="E54" s="19">
        <v>1</v>
      </c>
      <c r="F54" s="19">
        <v>-525</v>
      </c>
      <c r="G54" s="12" t="s">
        <v>85</v>
      </c>
      <c r="H54" s="7">
        <f>VLOOKUP(G54,Names!$A$2:$C$99,2,FALSE)</f>
        <v>1314</v>
      </c>
      <c r="I54" s="22">
        <f t="shared" si="8"/>
        <v>49</v>
      </c>
      <c r="J54" s="22">
        <f t="shared" si="9"/>
        <v>2</v>
      </c>
      <c r="K54" s="22">
        <f t="shared" si="10"/>
        <v>-445</v>
      </c>
      <c r="L54">
        <f t="shared" si="14"/>
        <v>2</v>
      </c>
      <c r="M54">
        <f t="shared" si="15"/>
        <v>-23</v>
      </c>
      <c r="N54">
        <f t="shared" si="16"/>
        <v>-1</v>
      </c>
      <c r="O54">
        <f t="shared" si="17"/>
        <v>-80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1</v>
      </c>
      <c r="W54" s="15">
        <f t="shared" si="19"/>
        <v>-525</v>
      </c>
      <c r="X54" s="12"/>
      <c r="Y54" s="9"/>
      <c r="Z54" s="19"/>
      <c r="AA54" s="19"/>
      <c r="AB54" s="19"/>
      <c r="AC54" s="9">
        <f t="shared" si="12"/>
        <v>51</v>
      </c>
      <c r="AD54" s="9">
        <f t="shared" si="13"/>
        <v>1291</v>
      </c>
      <c r="AE54" s="19">
        <f t="shared" si="20"/>
        <v>1</v>
      </c>
      <c r="AF54" s="19">
        <f t="shared" si="21"/>
        <v>-525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7</v>
      </c>
      <c r="F104" s="15">
        <f t="shared" si="22"/>
        <v>654</v>
      </c>
      <c r="G104" s="11"/>
      <c r="L104" s="3">
        <f t="shared" ref="L104:O104" si="23">(MAX(L3:L54))</f>
        <v>3</v>
      </c>
      <c r="M104" s="3">
        <f t="shared" si="23"/>
        <v>367</v>
      </c>
      <c r="N104" s="3">
        <f t="shared" si="23"/>
        <v>2</v>
      </c>
      <c r="O104" s="3">
        <f t="shared" si="23"/>
        <v>384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7</v>
      </c>
      <c r="AF104" s="15">
        <f t="shared" si="24"/>
        <v>654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7</v>
      </c>
      <c r="G105" s="11"/>
      <c r="L105" s="3" cm="1">
        <f t="array" ref="L105">MIN((ABS(L3:L54)))</f>
        <v>1</v>
      </c>
      <c r="M105" s="3" cm="1">
        <f t="array" ref="M105">MIN((ABS(M3:M54)))</f>
        <v>3</v>
      </c>
      <c r="N105" s="3" cm="1">
        <f t="array" ref="N105">MIN((ABS(N3:N54)))</f>
        <v>0</v>
      </c>
      <c r="O105" s="3" cm="1">
        <f t="array" ref="O105">MIN((ABS(O3:O54)))</f>
        <v>1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7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7F119-598C-47C8-86A0-3769356631A2}">
  <dimension ref="A1:AF105"/>
  <sheetViews>
    <sheetView workbookViewId="0">
      <pane xSplit="7" ySplit="2" topLeftCell="H48" activePane="bottomRight" state="frozen"/>
      <selection pane="topRight" activeCell="H1" sqref="H1"/>
      <selection pane="bottomLeft" activeCell="A3" sqref="A3"/>
      <selection pane="bottomRight" activeCell="A55" sqref="A55:XFD100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6.8554687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192</v>
      </c>
      <c r="E1" s="23"/>
      <c r="F1" s="23"/>
      <c r="G1" s="27" t="s">
        <v>198</v>
      </c>
      <c r="H1" s="28"/>
      <c r="I1" s="29"/>
      <c r="J1" s="29"/>
      <c r="K1" s="29"/>
      <c r="L1" s="29"/>
      <c r="M1" s="29"/>
      <c r="N1" s="29"/>
      <c r="O1" s="29"/>
      <c r="P1" s="24" t="s">
        <v>196</v>
      </c>
      <c r="Q1" s="25"/>
      <c r="R1" s="25"/>
      <c r="S1" s="25"/>
      <c r="T1" s="25"/>
      <c r="U1" s="25"/>
      <c r="V1" s="25"/>
      <c r="W1" s="26"/>
      <c r="X1" s="24" t="s">
        <v>197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5</v>
      </c>
      <c r="F3" s="15">
        <v>388</v>
      </c>
      <c r="G3" s="10" t="s">
        <v>40</v>
      </c>
      <c r="H3" s="7">
        <f>VLOOKUP(G3,Names!$A$2:$C$99,2,FALSE)</f>
        <v>1641</v>
      </c>
      <c r="I3" s="22">
        <f>VLOOKUP($G3,$A$3:$F$100,4,FALSE)</f>
        <v>4</v>
      </c>
      <c r="J3" s="22">
        <f>VLOOKUP($G3,$A$3:$F$100,5,FALSE)</f>
        <v>5</v>
      </c>
      <c r="K3" s="22">
        <f>VLOOKUP($G3,$A$3:$F$100,6,FALSE)</f>
        <v>344</v>
      </c>
      <c r="L3">
        <f t="shared" ref="L3:L34" si="0">D3-I3</f>
        <v>-1</v>
      </c>
      <c r="M3">
        <f t="shared" ref="M3:M34" si="1">B3-H3</f>
        <v>486</v>
      </c>
      <c r="N3">
        <f t="shared" ref="N3:N34" si="2">E3-J3</f>
        <v>0</v>
      </c>
      <c r="O3">
        <f t="shared" ref="O3:O34" si="3">F3-K3</f>
        <v>44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4">E3-S3</f>
        <v>5</v>
      </c>
      <c r="W3" s="15">
        <f t="shared" ref="W3:W34" si="5">F3-T3</f>
        <v>388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6">E3-AA3</f>
        <v>5</v>
      </c>
      <c r="AF3" s="9">
        <f t="shared" ref="AF3:AF34" si="7">F3-AB3</f>
        <v>388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11</v>
      </c>
      <c r="E4" s="15">
        <v>4</v>
      </c>
      <c r="F4" s="15">
        <v>199</v>
      </c>
      <c r="G4" s="10" t="s">
        <v>90</v>
      </c>
      <c r="H4" s="7">
        <f>VLOOKUP(G4,Names!$A$2:$C$99,2,FALSE)</f>
        <v>1697</v>
      </c>
      <c r="I4" s="22">
        <f t="shared" ref="I4:I54" si="8">VLOOKUP($G4,$A$3:$F$100,4,FALSE)</f>
        <v>12</v>
      </c>
      <c r="J4" s="22">
        <f t="shared" ref="J4:J54" si="9">VLOOKUP($G4,$A$3:$F$100,5,FALSE)</f>
        <v>4</v>
      </c>
      <c r="K4" s="22">
        <f t="shared" ref="K4:K54" si="10">VLOOKUP($G4,$A$3:$F$100,6,FALSE)</f>
        <v>157</v>
      </c>
      <c r="L4">
        <f t="shared" si="0"/>
        <v>-1</v>
      </c>
      <c r="M4">
        <f t="shared" si="1"/>
        <v>337</v>
      </c>
      <c r="N4">
        <f t="shared" si="2"/>
        <v>0</v>
      </c>
      <c r="O4">
        <f t="shared" si="3"/>
        <v>42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4"/>
        <v>4</v>
      </c>
      <c r="W4" s="15">
        <f t="shared" si="5"/>
        <v>199</v>
      </c>
      <c r="X4" s="10"/>
      <c r="Y4" s="9"/>
      <c r="Z4" s="9"/>
      <c r="AA4" s="9"/>
      <c r="AB4" s="9"/>
      <c r="AC4" s="9">
        <f t="shared" ref="AC4:AC54" si="12">D4-Z4</f>
        <v>11</v>
      </c>
      <c r="AD4" s="9">
        <f t="shared" ref="AD4:AD54" si="13">B4-Y4</f>
        <v>2034</v>
      </c>
      <c r="AE4" s="9">
        <f t="shared" si="6"/>
        <v>4</v>
      </c>
      <c r="AF4" s="9">
        <f t="shared" si="7"/>
        <v>199</v>
      </c>
    </row>
    <row r="5" spans="1:32" x14ac:dyDescent="0.25">
      <c r="A5" s="11" t="s">
        <v>1</v>
      </c>
      <c r="B5" s="15">
        <v>1996</v>
      </c>
      <c r="C5" s="15">
        <v>3</v>
      </c>
      <c r="D5" s="15">
        <v>6</v>
      </c>
      <c r="E5" s="15">
        <v>4</v>
      </c>
      <c r="F5" s="15">
        <v>570</v>
      </c>
      <c r="G5" s="10" t="s">
        <v>94</v>
      </c>
      <c r="H5" s="7">
        <f>VLOOKUP(G5,Names!$A$2:$C$99,2,FALSE)</f>
        <v>1653</v>
      </c>
      <c r="I5" s="22">
        <f t="shared" si="8"/>
        <v>5</v>
      </c>
      <c r="J5" s="22">
        <f t="shared" si="9"/>
        <v>5</v>
      </c>
      <c r="K5" s="22">
        <f t="shared" si="10"/>
        <v>215</v>
      </c>
      <c r="L5">
        <f t="shared" si="0"/>
        <v>1</v>
      </c>
      <c r="M5">
        <f t="shared" si="1"/>
        <v>343</v>
      </c>
      <c r="N5">
        <f t="shared" si="2"/>
        <v>-1</v>
      </c>
      <c r="O5">
        <f t="shared" si="3"/>
        <v>355</v>
      </c>
      <c r="P5" s="16"/>
      <c r="Q5" s="17"/>
      <c r="R5" s="15"/>
      <c r="S5" s="15"/>
      <c r="T5" s="15"/>
      <c r="U5" s="15">
        <f t="shared" si="11"/>
        <v>1996</v>
      </c>
      <c r="V5" s="15">
        <f t="shared" si="4"/>
        <v>4</v>
      </c>
      <c r="W5" s="15">
        <f t="shared" si="5"/>
        <v>570</v>
      </c>
      <c r="X5" s="10"/>
      <c r="Y5" s="9"/>
      <c r="Z5" s="15"/>
      <c r="AA5" s="15"/>
      <c r="AB5" s="15"/>
      <c r="AC5" s="9">
        <f t="shared" si="12"/>
        <v>6</v>
      </c>
      <c r="AD5" s="9">
        <f t="shared" si="13"/>
        <v>1996</v>
      </c>
      <c r="AE5" s="9">
        <f t="shared" si="6"/>
        <v>4</v>
      </c>
      <c r="AF5" s="9">
        <f t="shared" si="7"/>
        <v>570</v>
      </c>
    </row>
    <row r="6" spans="1:32" x14ac:dyDescent="0.25">
      <c r="A6" s="11" t="s">
        <v>9</v>
      </c>
      <c r="B6" s="15">
        <v>1942</v>
      </c>
      <c r="C6" s="15">
        <v>4</v>
      </c>
      <c r="D6" s="15">
        <v>9</v>
      </c>
      <c r="E6" s="15">
        <v>4</v>
      </c>
      <c r="F6" s="15">
        <v>329</v>
      </c>
      <c r="G6" s="10" t="s">
        <v>19</v>
      </c>
      <c r="H6" s="7">
        <f>VLOOKUP(G6,Names!$A$2:$C$99,2,FALSE)</f>
        <v>1907</v>
      </c>
      <c r="I6" s="22">
        <f t="shared" si="8"/>
        <v>10</v>
      </c>
      <c r="J6" s="22">
        <f t="shared" si="9"/>
        <v>4</v>
      </c>
      <c r="K6" s="22">
        <f t="shared" si="10"/>
        <v>277</v>
      </c>
      <c r="L6">
        <f t="shared" si="0"/>
        <v>-1</v>
      </c>
      <c r="M6">
        <f t="shared" si="1"/>
        <v>35</v>
      </c>
      <c r="N6">
        <f t="shared" si="2"/>
        <v>0</v>
      </c>
      <c r="O6">
        <f t="shared" si="3"/>
        <v>52</v>
      </c>
      <c r="P6" s="16"/>
      <c r="Q6" s="17"/>
      <c r="R6" s="15"/>
      <c r="S6" s="15"/>
      <c r="T6" s="15"/>
      <c r="U6" s="15">
        <f t="shared" si="11"/>
        <v>1942</v>
      </c>
      <c r="V6" s="15">
        <f t="shared" si="4"/>
        <v>4</v>
      </c>
      <c r="W6" s="15">
        <f t="shared" si="5"/>
        <v>329</v>
      </c>
      <c r="X6" s="10"/>
      <c r="Y6" s="9"/>
      <c r="Z6" s="15"/>
      <c r="AA6" s="15"/>
      <c r="AB6" s="15"/>
      <c r="AC6" s="9">
        <f t="shared" si="12"/>
        <v>9</v>
      </c>
      <c r="AD6" s="9">
        <f t="shared" si="13"/>
        <v>1942</v>
      </c>
      <c r="AE6" s="9">
        <f t="shared" si="6"/>
        <v>4</v>
      </c>
      <c r="AF6" s="9">
        <f t="shared" si="7"/>
        <v>329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10</v>
      </c>
      <c r="E7" s="15">
        <v>4</v>
      </c>
      <c r="F7" s="15">
        <v>277</v>
      </c>
      <c r="G7" s="10" t="s">
        <v>9</v>
      </c>
      <c r="H7" s="7">
        <f>VLOOKUP(G7,Names!$A$2:$C$99,2,FALSE)</f>
        <v>1942</v>
      </c>
      <c r="I7" s="22">
        <f t="shared" si="8"/>
        <v>9</v>
      </c>
      <c r="J7" s="22">
        <f t="shared" si="9"/>
        <v>4</v>
      </c>
      <c r="K7" s="22">
        <f t="shared" si="10"/>
        <v>329</v>
      </c>
      <c r="L7">
        <f t="shared" si="0"/>
        <v>1</v>
      </c>
      <c r="M7">
        <f t="shared" si="1"/>
        <v>-35</v>
      </c>
      <c r="N7">
        <f t="shared" si="2"/>
        <v>0</v>
      </c>
      <c r="O7">
        <f t="shared" si="3"/>
        <v>-52</v>
      </c>
      <c r="P7" s="16"/>
      <c r="Q7" s="17"/>
      <c r="R7" s="15"/>
      <c r="S7" s="15"/>
      <c r="T7" s="15"/>
      <c r="U7" s="15">
        <f t="shared" si="11"/>
        <v>1907</v>
      </c>
      <c r="V7" s="15">
        <f t="shared" si="4"/>
        <v>4</v>
      </c>
      <c r="W7" s="15">
        <f t="shared" si="5"/>
        <v>277</v>
      </c>
      <c r="X7" s="10"/>
      <c r="Y7" s="9"/>
      <c r="Z7" s="15"/>
      <c r="AA7" s="15"/>
      <c r="AB7" s="15"/>
      <c r="AC7" s="9">
        <f t="shared" si="12"/>
        <v>10</v>
      </c>
      <c r="AD7" s="9">
        <f t="shared" si="13"/>
        <v>1907</v>
      </c>
      <c r="AE7" s="9">
        <f t="shared" si="6"/>
        <v>4</v>
      </c>
      <c r="AF7" s="9">
        <f t="shared" si="7"/>
        <v>277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16</v>
      </c>
      <c r="E8" s="15">
        <v>4</v>
      </c>
      <c r="F8" s="15">
        <v>-7</v>
      </c>
      <c r="G8" s="10" t="s">
        <v>91</v>
      </c>
      <c r="H8" s="7">
        <f>VLOOKUP(G8,Names!$A$2:$C$99,2,FALSE)</f>
        <v>1412</v>
      </c>
      <c r="I8" s="22">
        <f t="shared" si="8"/>
        <v>15</v>
      </c>
      <c r="J8" s="22">
        <f t="shared" si="9"/>
        <v>4</v>
      </c>
      <c r="K8" s="22">
        <f t="shared" si="10"/>
        <v>111</v>
      </c>
      <c r="L8">
        <f t="shared" si="0"/>
        <v>1</v>
      </c>
      <c r="M8">
        <f t="shared" si="1"/>
        <v>464</v>
      </c>
      <c r="N8">
        <f t="shared" si="2"/>
        <v>0</v>
      </c>
      <c r="O8">
        <f t="shared" si="3"/>
        <v>-118</v>
      </c>
      <c r="P8" s="16"/>
      <c r="Q8" s="17"/>
      <c r="R8" s="15"/>
      <c r="S8" s="15"/>
      <c r="T8" s="15"/>
      <c r="U8" s="15">
        <f t="shared" si="11"/>
        <v>1876</v>
      </c>
      <c r="V8" s="15">
        <f t="shared" si="4"/>
        <v>4</v>
      </c>
      <c r="W8" s="15">
        <f t="shared" si="5"/>
        <v>-7</v>
      </c>
      <c r="X8" s="10"/>
      <c r="Y8" s="9"/>
      <c r="Z8" s="15"/>
      <c r="AA8" s="15"/>
      <c r="AB8" s="15"/>
      <c r="AC8" s="9">
        <f t="shared" si="12"/>
        <v>16</v>
      </c>
      <c r="AD8" s="9">
        <f t="shared" si="13"/>
        <v>1876</v>
      </c>
      <c r="AE8" s="9">
        <f t="shared" si="6"/>
        <v>4</v>
      </c>
      <c r="AF8" s="9">
        <f t="shared" si="7"/>
        <v>-7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6</v>
      </c>
      <c r="F9" s="15">
        <v>495</v>
      </c>
      <c r="G9" s="10" t="s">
        <v>35</v>
      </c>
      <c r="H9" s="7">
        <f>VLOOKUP(G9,Names!$A$2:$C$99,2,FALSE)</f>
        <v>1567</v>
      </c>
      <c r="I9" s="22">
        <f t="shared" si="8"/>
        <v>2</v>
      </c>
      <c r="J9" s="22">
        <f t="shared" si="9"/>
        <v>5</v>
      </c>
      <c r="K9" s="22">
        <f t="shared" si="10"/>
        <v>402</v>
      </c>
      <c r="L9">
        <f t="shared" si="0"/>
        <v>-1</v>
      </c>
      <c r="M9">
        <f t="shared" si="1"/>
        <v>289</v>
      </c>
      <c r="N9">
        <f t="shared" si="2"/>
        <v>1</v>
      </c>
      <c r="O9">
        <f t="shared" si="3"/>
        <v>93</v>
      </c>
      <c r="P9" s="16"/>
      <c r="Q9" s="17"/>
      <c r="R9" s="15"/>
      <c r="S9" s="15"/>
      <c r="T9" s="15"/>
      <c r="U9" s="15">
        <f t="shared" si="11"/>
        <v>1856</v>
      </c>
      <c r="V9" s="15">
        <f t="shared" si="4"/>
        <v>6</v>
      </c>
      <c r="W9" s="15">
        <f t="shared" si="5"/>
        <v>495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6"/>
        <v>6</v>
      </c>
      <c r="AF9" s="9">
        <f t="shared" si="7"/>
        <v>495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27</v>
      </c>
      <c r="E10" s="15">
        <v>3</v>
      </c>
      <c r="F10" s="15">
        <v>-61</v>
      </c>
      <c r="G10" s="10" t="s">
        <v>48</v>
      </c>
      <c r="H10" s="7">
        <f>VLOOKUP(G10,Names!$A$2:$C$99,2,FALSE)</f>
        <v>1341</v>
      </c>
      <c r="I10" s="22">
        <f t="shared" si="8"/>
        <v>28</v>
      </c>
      <c r="J10" s="22">
        <f t="shared" si="9"/>
        <v>3</v>
      </c>
      <c r="K10" s="22">
        <f t="shared" si="10"/>
        <v>-72</v>
      </c>
      <c r="L10">
        <f t="shared" si="0"/>
        <v>-1</v>
      </c>
      <c r="M10">
        <f t="shared" si="1"/>
        <v>437</v>
      </c>
      <c r="N10">
        <f t="shared" si="2"/>
        <v>0</v>
      </c>
      <c r="O10">
        <f t="shared" si="3"/>
        <v>11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4"/>
        <v>3</v>
      </c>
      <c r="W10" s="15">
        <f t="shared" si="5"/>
        <v>-61</v>
      </c>
      <c r="X10" s="10"/>
      <c r="Y10" s="9"/>
      <c r="Z10" s="15"/>
      <c r="AA10" s="15"/>
      <c r="AB10" s="15"/>
      <c r="AC10" s="9">
        <f t="shared" si="12"/>
        <v>27</v>
      </c>
      <c r="AD10" s="9">
        <f t="shared" si="13"/>
        <v>1778</v>
      </c>
      <c r="AE10" s="9">
        <f t="shared" si="6"/>
        <v>3</v>
      </c>
      <c r="AF10" s="9">
        <f t="shared" si="7"/>
        <v>-61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7</v>
      </c>
      <c r="E11" s="15">
        <v>4</v>
      </c>
      <c r="F11" s="15">
        <v>389</v>
      </c>
      <c r="G11" s="10" t="s">
        <v>57</v>
      </c>
      <c r="H11" s="7">
        <f>VLOOKUP(G11,Names!$A$2:$C$99,2,FALSE)</f>
        <v>1760</v>
      </c>
      <c r="I11" s="22">
        <f t="shared" si="8"/>
        <v>8</v>
      </c>
      <c r="J11" s="22">
        <f t="shared" si="9"/>
        <v>4</v>
      </c>
      <c r="K11" s="22">
        <f t="shared" si="10"/>
        <v>333</v>
      </c>
      <c r="L11">
        <f t="shared" si="0"/>
        <v>-1</v>
      </c>
      <c r="M11">
        <f t="shared" si="1"/>
        <v>8</v>
      </c>
      <c r="N11">
        <f t="shared" si="2"/>
        <v>0</v>
      </c>
      <c r="O11">
        <f t="shared" si="3"/>
        <v>56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4"/>
        <v>4</v>
      </c>
      <c r="W11" s="15">
        <f t="shared" si="5"/>
        <v>389</v>
      </c>
      <c r="X11" s="10"/>
      <c r="Y11" s="9"/>
      <c r="Z11" s="15"/>
      <c r="AA11" s="15"/>
      <c r="AB11" s="15"/>
      <c r="AC11" s="9">
        <f t="shared" si="12"/>
        <v>7</v>
      </c>
      <c r="AD11" s="9">
        <f t="shared" si="13"/>
        <v>1768</v>
      </c>
      <c r="AE11" s="9">
        <f t="shared" si="6"/>
        <v>4</v>
      </c>
      <c r="AF11" s="9">
        <f t="shared" si="7"/>
        <v>389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8</v>
      </c>
      <c r="E12" s="15">
        <v>4</v>
      </c>
      <c r="F12" s="15">
        <v>333</v>
      </c>
      <c r="G12" s="10" t="s">
        <v>92</v>
      </c>
      <c r="H12" s="7">
        <f>VLOOKUP(G12,Names!$A$2:$C$99,2,FALSE)</f>
        <v>1768</v>
      </c>
      <c r="I12" s="22">
        <f t="shared" si="8"/>
        <v>7</v>
      </c>
      <c r="J12" s="22">
        <f t="shared" si="9"/>
        <v>4</v>
      </c>
      <c r="K12" s="22">
        <f t="shared" si="10"/>
        <v>389</v>
      </c>
      <c r="L12">
        <f t="shared" si="0"/>
        <v>1</v>
      </c>
      <c r="M12">
        <f t="shared" si="1"/>
        <v>-8</v>
      </c>
      <c r="N12">
        <f t="shared" si="2"/>
        <v>0</v>
      </c>
      <c r="O12">
        <f t="shared" si="3"/>
        <v>-56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4"/>
        <v>4</v>
      </c>
      <c r="W12" s="15">
        <f t="shared" si="5"/>
        <v>333</v>
      </c>
      <c r="X12" s="10"/>
      <c r="Y12" s="9"/>
      <c r="Z12" s="15"/>
      <c r="AA12" s="15"/>
      <c r="AB12" s="15"/>
      <c r="AC12" s="9">
        <f t="shared" si="12"/>
        <v>8</v>
      </c>
      <c r="AD12" s="9">
        <f t="shared" si="13"/>
        <v>1760</v>
      </c>
      <c r="AE12" s="9">
        <f t="shared" si="6"/>
        <v>4</v>
      </c>
      <c r="AF12" s="9">
        <f t="shared" si="7"/>
        <v>333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19</v>
      </c>
      <c r="E13" s="15">
        <v>3</v>
      </c>
      <c r="F13" s="15">
        <v>159</v>
      </c>
      <c r="G13" s="10" t="s">
        <v>81</v>
      </c>
      <c r="H13" s="7">
        <f>VLOOKUP(G13,Names!$A$2:$C$99,2,FALSE)</f>
        <v>1525</v>
      </c>
      <c r="I13" s="22">
        <f t="shared" si="8"/>
        <v>33</v>
      </c>
      <c r="J13" s="22">
        <f t="shared" si="9"/>
        <v>3</v>
      </c>
      <c r="K13" s="22">
        <f t="shared" si="10"/>
        <v>-167</v>
      </c>
      <c r="L13">
        <f t="shared" si="0"/>
        <v>-14</v>
      </c>
      <c r="M13">
        <f t="shared" si="1"/>
        <v>227</v>
      </c>
      <c r="N13">
        <f t="shared" si="2"/>
        <v>0</v>
      </c>
      <c r="O13">
        <f t="shared" si="3"/>
        <v>326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4"/>
        <v>3</v>
      </c>
      <c r="W13" s="15">
        <f t="shared" si="5"/>
        <v>159</v>
      </c>
      <c r="X13" s="10"/>
      <c r="Y13" s="9"/>
      <c r="Z13" s="15"/>
      <c r="AA13" s="15"/>
      <c r="AB13" s="15"/>
      <c r="AC13" s="9">
        <f t="shared" si="12"/>
        <v>19</v>
      </c>
      <c r="AD13" s="9">
        <f t="shared" si="13"/>
        <v>1752</v>
      </c>
      <c r="AE13" s="9">
        <f t="shared" si="6"/>
        <v>3</v>
      </c>
      <c r="AF13" s="9">
        <f t="shared" si="7"/>
        <v>159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23</v>
      </c>
      <c r="E14" s="15">
        <v>3</v>
      </c>
      <c r="F14" s="15">
        <v>69</v>
      </c>
      <c r="G14" s="10" t="s">
        <v>24</v>
      </c>
      <c r="H14" s="7">
        <f>VLOOKUP(G14,Names!$A$2:$C$99,2,FALSE)</f>
        <v>1433</v>
      </c>
      <c r="I14" s="22">
        <f t="shared" si="8"/>
        <v>24</v>
      </c>
      <c r="J14" s="22">
        <f t="shared" si="9"/>
        <v>3</v>
      </c>
      <c r="K14" s="22">
        <f t="shared" si="10"/>
        <v>-24</v>
      </c>
      <c r="L14">
        <f t="shared" si="0"/>
        <v>-1</v>
      </c>
      <c r="M14">
        <f t="shared" si="1"/>
        <v>298</v>
      </c>
      <c r="N14">
        <f t="shared" si="2"/>
        <v>0</v>
      </c>
      <c r="O14">
        <f t="shared" si="3"/>
        <v>93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4"/>
        <v>3</v>
      </c>
      <c r="W14" s="15">
        <f t="shared" si="5"/>
        <v>69</v>
      </c>
      <c r="X14" s="11"/>
      <c r="Y14" s="9"/>
      <c r="Z14" s="15"/>
      <c r="AA14" s="15"/>
      <c r="AB14" s="15"/>
      <c r="AC14" s="9">
        <f t="shared" si="12"/>
        <v>23</v>
      </c>
      <c r="AD14" s="9">
        <f t="shared" si="13"/>
        <v>1731</v>
      </c>
      <c r="AE14" s="9">
        <f t="shared" si="6"/>
        <v>3</v>
      </c>
      <c r="AF14" s="9">
        <f t="shared" si="7"/>
        <v>69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22</v>
      </c>
      <c r="E15" s="15">
        <v>3</v>
      </c>
      <c r="F15" s="15">
        <v>71</v>
      </c>
      <c r="G15" s="10" t="s">
        <v>2</v>
      </c>
      <c r="H15" s="7">
        <f>VLOOKUP(G15,Names!$A$2:$C$99,2,FALSE)</f>
        <v>1685</v>
      </c>
      <c r="I15" s="22">
        <f t="shared" si="8"/>
        <v>21</v>
      </c>
      <c r="J15" s="22">
        <f t="shared" si="9"/>
        <v>3</v>
      </c>
      <c r="K15" s="22">
        <f t="shared" si="10"/>
        <v>79</v>
      </c>
      <c r="L15">
        <f t="shared" si="0"/>
        <v>1</v>
      </c>
      <c r="M15">
        <f t="shared" si="1"/>
        <v>31</v>
      </c>
      <c r="N15">
        <f t="shared" si="2"/>
        <v>0</v>
      </c>
      <c r="O15">
        <f t="shared" si="3"/>
        <v>-8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4"/>
        <v>3</v>
      </c>
      <c r="W15" s="15">
        <f t="shared" si="5"/>
        <v>71</v>
      </c>
      <c r="X15" s="10"/>
      <c r="Y15" s="9"/>
      <c r="Z15" s="15"/>
      <c r="AA15" s="15"/>
      <c r="AB15" s="15"/>
      <c r="AC15" s="9">
        <f t="shared" si="12"/>
        <v>22</v>
      </c>
      <c r="AD15" s="9">
        <f t="shared" si="13"/>
        <v>1716</v>
      </c>
      <c r="AE15" s="9">
        <f t="shared" si="6"/>
        <v>3</v>
      </c>
      <c r="AF15" s="9">
        <f t="shared" si="7"/>
        <v>71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35</v>
      </c>
      <c r="E16" s="15">
        <v>2</v>
      </c>
      <c r="F16" s="15">
        <v>36</v>
      </c>
      <c r="G16" s="10" t="s">
        <v>10</v>
      </c>
      <c r="H16" s="7">
        <f>VLOOKUP(G16,Names!$A$2:$C$99,2,FALSE)</f>
        <v>1594</v>
      </c>
      <c r="I16" s="22">
        <f t="shared" si="8"/>
        <v>34</v>
      </c>
      <c r="J16" s="22">
        <f t="shared" si="9"/>
        <v>2</v>
      </c>
      <c r="K16" s="22">
        <f t="shared" si="10"/>
        <v>88</v>
      </c>
      <c r="L16">
        <f t="shared" si="0"/>
        <v>1</v>
      </c>
      <c r="M16">
        <f t="shared" si="1"/>
        <v>114</v>
      </c>
      <c r="N16">
        <f t="shared" si="2"/>
        <v>0</v>
      </c>
      <c r="O16">
        <f t="shared" si="3"/>
        <v>-52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4"/>
        <v>2</v>
      </c>
      <c r="W16" s="15">
        <f t="shared" si="5"/>
        <v>36</v>
      </c>
      <c r="X16" s="10"/>
      <c r="Y16" s="9"/>
      <c r="Z16" s="15"/>
      <c r="AA16" s="15"/>
      <c r="AB16" s="15"/>
      <c r="AC16" s="9">
        <f t="shared" si="12"/>
        <v>35</v>
      </c>
      <c r="AD16" s="9">
        <f t="shared" si="13"/>
        <v>1708</v>
      </c>
      <c r="AE16" s="9">
        <f t="shared" si="6"/>
        <v>2</v>
      </c>
      <c r="AF16" s="9">
        <f t="shared" si="7"/>
        <v>36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12</v>
      </c>
      <c r="E17" s="15">
        <v>4</v>
      </c>
      <c r="F17" s="15">
        <v>157</v>
      </c>
      <c r="G17" s="10" t="s">
        <v>12</v>
      </c>
      <c r="H17" s="7">
        <f>VLOOKUP(G17,Names!$A$2:$C$99,2,FALSE)</f>
        <v>2034</v>
      </c>
      <c r="I17" s="22">
        <f t="shared" si="8"/>
        <v>11</v>
      </c>
      <c r="J17" s="22">
        <f t="shared" si="9"/>
        <v>4</v>
      </c>
      <c r="K17" s="22">
        <f t="shared" si="10"/>
        <v>199</v>
      </c>
      <c r="L17">
        <f t="shared" si="0"/>
        <v>1</v>
      </c>
      <c r="M17">
        <f t="shared" si="1"/>
        <v>-337</v>
      </c>
      <c r="N17">
        <f t="shared" si="2"/>
        <v>0</v>
      </c>
      <c r="O17">
        <f t="shared" si="3"/>
        <v>-42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4"/>
        <v>4</v>
      </c>
      <c r="W17" s="15">
        <f t="shared" si="5"/>
        <v>157</v>
      </c>
      <c r="X17" s="10"/>
      <c r="Y17" s="9"/>
      <c r="Z17" s="15"/>
      <c r="AA17" s="15"/>
      <c r="AB17" s="15"/>
      <c r="AC17" s="9">
        <f t="shared" si="12"/>
        <v>12</v>
      </c>
      <c r="AD17" s="9">
        <f t="shared" si="13"/>
        <v>1697</v>
      </c>
      <c r="AE17" s="9">
        <f t="shared" si="6"/>
        <v>4</v>
      </c>
      <c r="AF17" s="9">
        <f t="shared" si="7"/>
        <v>157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21</v>
      </c>
      <c r="E18" s="15">
        <v>3</v>
      </c>
      <c r="F18" s="15">
        <v>79</v>
      </c>
      <c r="G18" s="10" t="s">
        <v>33</v>
      </c>
      <c r="H18" s="7">
        <f>VLOOKUP(G18,Names!$A$2:$C$99,2,FALSE)</f>
        <v>1716</v>
      </c>
      <c r="I18" s="22">
        <f t="shared" si="8"/>
        <v>22</v>
      </c>
      <c r="J18" s="22">
        <f t="shared" si="9"/>
        <v>3</v>
      </c>
      <c r="K18" s="22">
        <f t="shared" si="10"/>
        <v>71</v>
      </c>
      <c r="L18">
        <f t="shared" si="0"/>
        <v>-1</v>
      </c>
      <c r="M18">
        <f t="shared" si="1"/>
        <v>-31</v>
      </c>
      <c r="N18">
        <f t="shared" si="2"/>
        <v>0</v>
      </c>
      <c r="O18">
        <f t="shared" si="3"/>
        <v>8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4"/>
        <v>3</v>
      </c>
      <c r="W18" s="15">
        <f t="shared" si="5"/>
        <v>79</v>
      </c>
      <c r="X18" s="10"/>
      <c r="Y18" s="9"/>
      <c r="Z18" s="15"/>
      <c r="AA18" s="15"/>
      <c r="AB18" s="15"/>
      <c r="AC18" s="9">
        <f t="shared" si="12"/>
        <v>21</v>
      </c>
      <c r="AD18" s="9">
        <f t="shared" si="13"/>
        <v>1685</v>
      </c>
      <c r="AE18" s="9">
        <f t="shared" si="6"/>
        <v>3</v>
      </c>
      <c r="AF18" s="9">
        <f t="shared" si="7"/>
        <v>79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5</v>
      </c>
      <c r="E19" s="15">
        <v>5</v>
      </c>
      <c r="F19" s="15">
        <v>215</v>
      </c>
      <c r="G19" s="10" t="s">
        <v>1</v>
      </c>
      <c r="H19" s="7">
        <f>VLOOKUP(G19,Names!$A$2:$C$99,2,FALSE)</f>
        <v>1996</v>
      </c>
      <c r="I19" s="22">
        <f t="shared" si="8"/>
        <v>6</v>
      </c>
      <c r="J19" s="22">
        <f t="shared" si="9"/>
        <v>4</v>
      </c>
      <c r="K19" s="22">
        <f t="shared" si="10"/>
        <v>570</v>
      </c>
      <c r="L19">
        <f t="shared" si="0"/>
        <v>-1</v>
      </c>
      <c r="M19">
        <f t="shared" si="1"/>
        <v>-343</v>
      </c>
      <c r="N19">
        <f t="shared" si="2"/>
        <v>1</v>
      </c>
      <c r="O19">
        <f t="shared" si="3"/>
        <v>-355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4"/>
        <v>5</v>
      </c>
      <c r="W19" s="15">
        <f t="shared" si="5"/>
        <v>215</v>
      </c>
      <c r="X19" s="10"/>
      <c r="Y19" s="9"/>
      <c r="Z19" s="15"/>
      <c r="AA19" s="15"/>
      <c r="AB19" s="15"/>
      <c r="AC19" s="9">
        <f t="shared" si="12"/>
        <v>5</v>
      </c>
      <c r="AD19" s="9">
        <f t="shared" si="13"/>
        <v>1653</v>
      </c>
      <c r="AE19" s="9">
        <f t="shared" si="6"/>
        <v>5</v>
      </c>
      <c r="AF19" s="9">
        <f t="shared" si="7"/>
        <v>215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4</v>
      </c>
      <c r="E20" s="15">
        <v>5</v>
      </c>
      <c r="F20" s="15">
        <v>344</v>
      </c>
      <c r="G20" s="10" t="s">
        <v>15</v>
      </c>
      <c r="H20" s="7">
        <f>VLOOKUP(G20,Names!$A$2:$C$99,2,FALSE)</f>
        <v>2127</v>
      </c>
      <c r="I20" s="22">
        <f t="shared" si="8"/>
        <v>3</v>
      </c>
      <c r="J20" s="22">
        <f t="shared" si="9"/>
        <v>5</v>
      </c>
      <c r="K20" s="22">
        <f t="shared" si="10"/>
        <v>388</v>
      </c>
      <c r="L20">
        <f t="shared" si="0"/>
        <v>1</v>
      </c>
      <c r="M20">
        <f t="shared" si="1"/>
        <v>-486</v>
      </c>
      <c r="N20">
        <f t="shared" si="2"/>
        <v>0</v>
      </c>
      <c r="O20">
        <f t="shared" si="3"/>
        <v>-44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4"/>
        <v>5</v>
      </c>
      <c r="W20" s="15">
        <f t="shared" si="5"/>
        <v>344</v>
      </c>
      <c r="X20" s="10"/>
      <c r="Y20" s="9"/>
      <c r="Z20" s="15"/>
      <c r="AA20" s="15"/>
      <c r="AB20" s="15"/>
      <c r="AC20" s="9">
        <f t="shared" si="12"/>
        <v>4</v>
      </c>
      <c r="AD20" s="9">
        <f t="shared" si="13"/>
        <v>1641</v>
      </c>
      <c r="AE20" s="9">
        <f t="shared" si="6"/>
        <v>5</v>
      </c>
      <c r="AF20" s="9">
        <f t="shared" si="7"/>
        <v>344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26</v>
      </c>
      <c r="E21" s="15">
        <v>3</v>
      </c>
      <c r="F21" s="15">
        <v>-40</v>
      </c>
      <c r="G21" s="10" t="s">
        <v>27</v>
      </c>
      <c r="H21" s="7">
        <f>VLOOKUP(G21,Names!$A$2:$C$99,2,FALSE)</f>
        <v>1448</v>
      </c>
      <c r="I21" s="22">
        <f t="shared" si="8"/>
        <v>25</v>
      </c>
      <c r="J21" s="22">
        <f t="shared" si="9"/>
        <v>3</v>
      </c>
      <c r="K21" s="22">
        <f t="shared" si="10"/>
        <v>-26</v>
      </c>
      <c r="L21">
        <f t="shared" si="0"/>
        <v>1</v>
      </c>
      <c r="M21">
        <f t="shared" si="1"/>
        <v>180</v>
      </c>
      <c r="N21">
        <f t="shared" si="2"/>
        <v>0</v>
      </c>
      <c r="O21">
        <f t="shared" si="3"/>
        <v>-14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4"/>
        <v>3</v>
      </c>
      <c r="W21" s="15">
        <f t="shared" si="5"/>
        <v>-40</v>
      </c>
      <c r="X21" s="10"/>
      <c r="Y21" s="9"/>
      <c r="Z21" s="15"/>
      <c r="AA21" s="15"/>
      <c r="AB21" s="15"/>
      <c r="AC21" s="9">
        <f t="shared" si="12"/>
        <v>26</v>
      </c>
      <c r="AD21" s="9">
        <f t="shared" si="13"/>
        <v>1628</v>
      </c>
      <c r="AE21" s="9">
        <f t="shared" si="6"/>
        <v>3</v>
      </c>
      <c r="AF21" s="9">
        <f t="shared" si="7"/>
        <v>-40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38</v>
      </c>
      <c r="E22" s="15">
        <v>2</v>
      </c>
      <c r="F22" s="15">
        <v>-68</v>
      </c>
      <c r="G22" s="10" t="s">
        <v>63</v>
      </c>
      <c r="H22" s="7">
        <f>VLOOKUP(G22,Names!$A$2:$C$99,2,FALSE)</f>
        <v>1602</v>
      </c>
      <c r="I22" s="22">
        <f t="shared" si="8"/>
        <v>37</v>
      </c>
      <c r="J22" s="22">
        <f t="shared" si="9"/>
        <v>2</v>
      </c>
      <c r="K22" s="22">
        <f t="shared" si="10"/>
        <v>5</v>
      </c>
      <c r="L22">
        <f t="shared" si="0"/>
        <v>1</v>
      </c>
      <c r="M22">
        <f t="shared" si="1"/>
        <v>8</v>
      </c>
      <c r="N22">
        <f t="shared" si="2"/>
        <v>0</v>
      </c>
      <c r="O22">
        <f t="shared" si="3"/>
        <v>-73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4"/>
        <v>2</v>
      </c>
      <c r="W22" s="15">
        <f t="shared" si="5"/>
        <v>-68</v>
      </c>
      <c r="X22" s="10"/>
      <c r="Y22" s="9"/>
      <c r="Z22" s="15"/>
      <c r="AA22" s="15"/>
      <c r="AB22" s="15"/>
      <c r="AC22" s="9">
        <f t="shared" si="12"/>
        <v>38</v>
      </c>
      <c r="AD22" s="9">
        <f t="shared" si="13"/>
        <v>1610</v>
      </c>
      <c r="AE22" s="9">
        <f t="shared" si="6"/>
        <v>2</v>
      </c>
      <c r="AF22" s="9">
        <f t="shared" si="7"/>
        <v>-68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37</v>
      </c>
      <c r="E23" s="15">
        <v>2</v>
      </c>
      <c r="F23" s="15">
        <v>5</v>
      </c>
      <c r="G23" s="10" t="s">
        <v>32</v>
      </c>
      <c r="H23" s="7">
        <f>VLOOKUP(G23,Names!$A$2:$C$99,2,FALSE)</f>
        <v>1610</v>
      </c>
      <c r="I23" s="22">
        <f t="shared" si="8"/>
        <v>38</v>
      </c>
      <c r="J23" s="22">
        <f t="shared" si="9"/>
        <v>2</v>
      </c>
      <c r="K23" s="22">
        <f t="shared" si="10"/>
        <v>-68</v>
      </c>
      <c r="L23">
        <f t="shared" si="0"/>
        <v>-1</v>
      </c>
      <c r="M23">
        <f t="shared" si="1"/>
        <v>-8</v>
      </c>
      <c r="N23">
        <f t="shared" si="2"/>
        <v>0</v>
      </c>
      <c r="O23">
        <f t="shared" si="3"/>
        <v>73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4"/>
        <v>2</v>
      </c>
      <c r="W23" s="15">
        <f t="shared" si="5"/>
        <v>5</v>
      </c>
      <c r="X23" s="10"/>
      <c r="Y23" s="9"/>
      <c r="Z23" s="15"/>
      <c r="AA23" s="15"/>
      <c r="AB23" s="15"/>
      <c r="AC23" s="9">
        <f t="shared" si="12"/>
        <v>37</v>
      </c>
      <c r="AD23" s="9">
        <f t="shared" si="13"/>
        <v>1602</v>
      </c>
      <c r="AE23" s="9">
        <f t="shared" si="6"/>
        <v>2</v>
      </c>
      <c r="AF23" s="9">
        <f t="shared" si="7"/>
        <v>5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34</v>
      </c>
      <c r="E24" s="15">
        <v>2</v>
      </c>
      <c r="F24" s="15">
        <v>88</v>
      </c>
      <c r="G24" s="10" t="s">
        <v>73</v>
      </c>
      <c r="H24" s="7">
        <f>VLOOKUP(G24,Names!$A$2:$C$99,2,FALSE)</f>
        <v>1708</v>
      </c>
      <c r="I24" s="22">
        <f t="shared" si="8"/>
        <v>35</v>
      </c>
      <c r="J24" s="22">
        <f t="shared" si="9"/>
        <v>2</v>
      </c>
      <c r="K24" s="22">
        <f t="shared" si="10"/>
        <v>36</v>
      </c>
      <c r="L24">
        <f t="shared" si="0"/>
        <v>-1</v>
      </c>
      <c r="M24">
        <f t="shared" si="1"/>
        <v>-114</v>
      </c>
      <c r="N24">
        <f t="shared" si="2"/>
        <v>0</v>
      </c>
      <c r="O24">
        <f t="shared" si="3"/>
        <v>52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4"/>
        <v>2</v>
      </c>
      <c r="W24" s="15">
        <f t="shared" si="5"/>
        <v>88</v>
      </c>
      <c r="X24" s="10"/>
      <c r="Y24" s="9"/>
      <c r="Z24" s="15"/>
      <c r="AA24" s="15"/>
      <c r="AB24" s="15"/>
      <c r="AC24" s="9">
        <f t="shared" si="12"/>
        <v>34</v>
      </c>
      <c r="AD24" s="9">
        <f t="shared" si="13"/>
        <v>1594</v>
      </c>
      <c r="AE24" s="9">
        <f t="shared" si="6"/>
        <v>2</v>
      </c>
      <c r="AF24" s="9">
        <f t="shared" si="7"/>
        <v>88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41</v>
      </c>
      <c r="E25" s="15">
        <v>2</v>
      </c>
      <c r="F25" s="15">
        <v>-184</v>
      </c>
      <c r="G25" s="10" t="s">
        <v>50</v>
      </c>
      <c r="H25" s="7">
        <f>VLOOKUP(G25,Names!$A$2:$C$99,2,FALSE)</f>
        <v>1444</v>
      </c>
      <c r="I25" s="22">
        <f t="shared" si="8"/>
        <v>42</v>
      </c>
      <c r="J25" s="22">
        <f t="shared" si="9"/>
        <v>2</v>
      </c>
      <c r="K25" s="22">
        <f t="shared" si="10"/>
        <v>-185</v>
      </c>
      <c r="L25">
        <f t="shared" si="0"/>
        <v>-1</v>
      </c>
      <c r="M25">
        <f t="shared" si="1"/>
        <v>135</v>
      </c>
      <c r="N25">
        <f t="shared" si="2"/>
        <v>0</v>
      </c>
      <c r="O25">
        <f t="shared" si="3"/>
        <v>1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4"/>
        <v>2</v>
      </c>
      <c r="W25" s="15">
        <f t="shared" si="5"/>
        <v>-184</v>
      </c>
      <c r="X25" s="10"/>
      <c r="Y25" s="9"/>
      <c r="Z25" s="15"/>
      <c r="AA25" s="15"/>
      <c r="AB25" s="15"/>
      <c r="AC25" s="9">
        <f t="shared" si="12"/>
        <v>41</v>
      </c>
      <c r="AD25" s="9">
        <f t="shared" si="13"/>
        <v>1579</v>
      </c>
      <c r="AE25" s="9">
        <f t="shared" si="6"/>
        <v>2</v>
      </c>
      <c r="AF25" s="9">
        <f t="shared" si="7"/>
        <v>-184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39</v>
      </c>
      <c r="E26" s="15">
        <v>2</v>
      </c>
      <c r="F26" s="15">
        <v>-113</v>
      </c>
      <c r="G26" s="10" t="s">
        <v>37</v>
      </c>
      <c r="H26" s="7">
        <f>VLOOKUP(G26,Names!$A$2:$C$99,2,FALSE)</f>
        <v>1486</v>
      </c>
      <c r="I26" s="22">
        <f t="shared" si="8"/>
        <v>40</v>
      </c>
      <c r="J26" s="22">
        <f t="shared" si="9"/>
        <v>2</v>
      </c>
      <c r="K26" s="22">
        <f t="shared" si="10"/>
        <v>-139</v>
      </c>
      <c r="L26">
        <f t="shared" si="0"/>
        <v>-1</v>
      </c>
      <c r="M26">
        <f t="shared" si="1"/>
        <v>85</v>
      </c>
      <c r="N26">
        <f t="shared" si="2"/>
        <v>0</v>
      </c>
      <c r="O26">
        <f t="shared" si="3"/>
        <v>26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4"/>
        <v>2</v>
      </c>
      <c r="W26" s="15">
        <f t="shared" si="5"/>
        <v>-113</v>
      </c>
      <c r="X26" s="10"/>
      <c r="Y26" s="9"/>
      <c r="Z26" s="15"/>
      <c r="AA26" s="15"/>
      <c r="AB26" s="15"/>
      <c r="AC26" s="9">
        <f t="shared" si="12"/>
        <v>39</v>
      </c>
      <c r="AD26" s="9">
        <f t="shared" si="13"/>
        <v>1571</v>
      </c>
      <c r="AE26" s="9">
        <f t="shared" si="6"/>
        <v>2</v>
      </c>
      <c r="AF26" s="9">
        <f t="shared" si="7"/>
        <v>-113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2</v>
      </c>
      <c r="E27" s="15">
        <v>5</v>
      </c>
      <c r="F27" s="15">
        <v>402</v>
      </c>
      <c r="G27" s="10" t="s">
        <v>72</v>
      </c>
      <c r="H27" s="7">
        <f>VLOOKUP(G27,Names!$A$2:$C$99,2,FALSE)</f>
        <v>1856</v>
      </c>
      <c r="I27" s="22">
        <f t="shared" si="8"/>
        <v>1</v>
      </c>
      <c r="J27" s="22">
        <f t="shared" si="9"/>
        <v>6</v>
      </c>
      <c r="K27" s="22">
        <f t="shared" si="10"/>
        <v>495</v>
      </c>
      <c r="L27">
        <f t="shared" si="0"/>
        <v>1</v>
      </c>
      <c r="M27">
        <f t="shared" si="1"/>
        <v>-289</v>
      </c>
      <c r="N27">
        <f t="shared" si="2"/>
        <v>-1</v>
      </c>
      <c r="O27">
        <f t="shared" si="3"/>
        <v>-93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4"/>
        <v>5</v>
      </c>
      <c r="W27" s="15">
        <f t="shared" si="5"/>
        <v>402</v>
      </c>
      <c r="X27" s="10"/>
      <c r="Y27" s="9"/>
      <c r="Z27" s="15"/>
      <c r="AA27" s="15"/>
      <c r="AB27" s="15"/>
      <c r="AC27" s="9">
        <f t="shared" si="12"/>
        <v>2</v>
      </c>
      <c r="AD27" s="9">
        <f t="shared" si="13"/>
        <v>1567</v>
      </c>
      <c r="AE27" s="9">
        <f t="shared" si="6"/>
        <v>5</v>
      </c>
      <c r="AF27" s="9">
        <f t="shared" si="7"/>
        <v>402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14</v>
      </c>
      <c r="E28" s="15">
        <v>4</v>
      </c>
      <c r="F28" s="15">
        <v>125</v>
      </c>
      <c r="G28" s="10" t="s">
        <v>113</v>
      </c>
      <c r="H28" s="7">
        <f>VLOOKUP(G28,Names!$A$2:$C$99,2,FALSE)</f>
        <v>1493</v>
      </c>
      <c r="I28" s="22">
        <f t="shared" si="8"/>
        <v>13</v>
      </c>
      <c r="J28" s="22">
        <f t="shared" si="9"/>
        <v>4</v>
      </c>
      <c r="K28" s="22">
        <f t="shared" si="10"/>
        <v>128</v>
      </c>
      <c r="L28">
        <f t="shared" si="0"/>
        <v>1</v>
      </c>
      <c r="M28">
        <f t="shared" si="1"/>
        <v>43</v>
      </c>
      <c r="N28">
        <f t="shared" si="2"/>
        <v>0</v>
      </c>
      <c r="O28">
        <f t="shared" si="3"/>
        <v>-3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4"/>
        <v>4</v>
      </c>
      <c r="W28" s="15">
        <f t="shared" si="5"/>
        <v>125</v>
      </c>
      <c r="X28" s="10"/>
      <c r="Y28" s="9"/>
      <c r="Z28" s="15"/>
      <c r="AA28" s="15"/>
      <c r="AB28" s="15"/>
      <c r="AC28" s="9">
        <f t="shared" si="12"/>
        <v>14</v>
      </c>
      <c r="AD28" s="9">
        <f t="shared" si="13"/>
        <v>1536</v>
      </c>
      <c r="AE28" s="9">
        <f t="shared" si="6"/>
        <v>4</v>
      </c>
      <c r="AF28" s="9">
        <f t="shared" si="7"/>
        <v>125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33</v>
      </c>
      <c r="E29" s="15">
        <v>3</v>
      </c>
      <c r="F29" s="15">
        <v>-167</v>
      </c>
      <c r="G29" s="10" t="s">
        <v>8</v>
      </c>
      <c r="H29" s="7">
        <f>VLOOKUP(G29,Names!$A$2:$C$99,2,FALSE)</f>
        <v>1752</v>
      </c>
      <c r="I29" s="22">
        <f t="shared" si="8"/>
        <v>19</v>
      </c>
      <c r="J29" s="22">
        <f t="shared" si="9"/>
        <v>3</v>
      </c>
      <c r="K29" s="22">
        <f t="shared" si="10"/>
        <v>159</v>
      </c>
      <c r="L29">
        <f t="shared" si="0"/>
        <v>14</v>
      </c>
      <c r="M29">
        <f t="shared" si="1"/>
        <v>-227</v>
      </c>
      <c r="N29">
        <f t="shared" si="2"/>
        <v>0</v>
      </c>
      <c r="O29">
        <f t="shared" si="3"/>
        <v>-326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4"/>
        <v>3</v>
      </c>
      <c r="W29" s="15">
        <f t="shared" si="5"/>
        <v>-167</v>
      </c>
      <c r="X29" s="10"/>
      <c r="Y29" s="9"/>
      <c r="Z29" s="15"/>
      <c r="AA29" s="15"/>
      <c r="AB29" s="15"/>
      <c r="AC29" s="9">
        <f t="shared" si="12"/>
        <v>33</v>
      </c>
      <c r="AD29" s="9">
        <f t="shared" si="13"/>
        <v>1525</v>
      </c>
      <c r="AE29" s="9">
        <f t="shared" si="6"/>
        <v>3</v>
      </c>
      <c r="AF29" s="9">
        <f t="shared" si="7"/>
        <v>-167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17</v>
      </c>
      <c r="E30" s="15">
        <v>4</v>
      </c>
      <c r="F30" s="15">
        <v>-38</v>
      </c>
      <c r="G30" s="10" t="s">
        <v>42</v>
      </c>
      <c r="H30" s="7">
        <f>VLOOKUP(G30,Names!$A$2:$C$99,2,FALSE)</f>
        <v>1376</v>
      </c>
      <c r="I30" s="22">
        <f t="shared" si="8"/>
        <v>18</v>
      </c>
      <c r="J30" s="22">
        <f t="shared" si="9"/>
        <v>4</v>
      </c>
      <c r="K30" s="22">
        <f t="shared" si="10"/>
        <v>-264</v>
      </c>
      <c r="L30">
        <f t="shared" si="0"/>
        <v>-1</v>
      </c>
      <c r="M30">
        <f t="shared" si="1"/>
        <v>137</v>
      </c>
      <c r="N30">
        <f t="shared" si="2"/>
        <v>0</v>
      </c>
      <c r="O30">
        <f t="shared" si="3"/>
        <v>226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4"/>
        <v>4</v>
      </c>
      <c r="W30" s="15">
        <f t="shared" si="5"/>
        <v>-38</v>
      </c>
      <c r="X30" s="10"/>
      <c r="Y30" s="9"/>
      <c r="Z30" s="15"/>
      <c r="AA30" s="15"/>
      <c r="AB30" s="15"/>
      <c r="AC30" s="9">
        <f t="shared" si="12"/>
        <v>17</v>
      </c>
      <c r="AD30" s="9">
        <f t="shared" si="13"/>
        <v>1513</v>
      </c>
      <c r="AE30" s="9">
        <f t="shared" si="6"/>
        <v>4</v>
      </c>
      <c r="AF30" s="9">
        <f t="shared" si="7"/>
        <v>-38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13</v>
      </c>
      <c r="E31" s="15">
        <v>4</v>
      </c>
      <c r="F31" s="15">
        <v>128</v>
      </c>
      <c r="G31" s="10" t="s">
        <v>64</v>
      </c>
      <c r="H31" s="7">
        <f>VLOOKUP(G31,Names!$A$2:$C$99,2,FALSE)</f>
        <v>1536</v>
      </c>
      <c r="I31" s="22">
        <f t="shared" si="8"/>
        <v>14</v>
      </c>
      <c r="J31" s="22">
        <f t="shared" si="9"/>
        <v>4</v>
      </c>
      <c r="K31" s="22">
        <f t="shared" si="10"/>
        <v>125</v>
      </c>
      <c r="L31">
        <f t="shared" si="0"/>
        <v>-1</v>
      </c>
      <c r="M31">
        <f t="shared" si="1"/>
        <v>-43</v>
      </c>
      <c r="N31">
        <f t="shared" si="2"/>
        <v>0</v>
      </c>
      <c r="O31">
        <f t="shared" si="3"/>
        <v>3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4"/>
        <v>4</v>
      </c>
      <c r="W31" s="15">
        <f t="shared" si="5"/>
        <v>128</v>
      </c>
      <c r="X31" s="10"/>
      <c r="Y31" s="9"/>
      <c r="Z31" s="15"/>
      <c r="AA31" s="15"/>
      <c r="AB31" s="15"/>
      <c r="AC31" s="9">
        <f t="shared" si="12"/>
        <v>13</v>
      </c>
      <c r="AD31" s="9">
        <f t="shared" si="13"/>
        <v>1493</v>
      </c>
      <c r="AE31" s="9">
        <f t="shared" si="6"/>
        <v>4</v>
      </c>
      <c r="AF31" s="9">
        <f t="shared" si="7"/>
        <v>128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40</v>
      </c>
      <c r="E32" s="15">
        <v>2</v>
      </c>
      <c r="F32" s="15">
        <v>-139</v>
      </c>
      <c r="G32" s="10" t="s">
        <v>70</v>
      </c>
      <c r="H32" s="7">
        <f>VLOOKUP(G32,Names!$A$2:$C$99,2,FALSE)</f>
        <v>1571</v>
      </c>
      <c r="I32" s="22">
        <f t="shared" si="8"/>
        <v>39</v>
      </c>
      <c r="J32" s="22">
        <f t="shared" si="9"/>
        <v>2</v>
      </c>
      <c r="K32" s="22">
        <f t="shared" si="10"/>
        <v>-113</v>
      </c>
      <c r="L32">
        <f t="shared" si="0"/>
        <v>1</v>
      </c>
      <c r="M32">
        <f t="shared" si="1"/>
        <v>-85</v>
      </c>
      <c r="N32">
        <f t="shared" si="2"/>
        <v>0</v>
      </c>
      <c r="O32">
        <f t="shared" si="3"/>
        <v>-26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4"/>
        <v>2</v>
      </c>
      <c r="W32" s="15">
        <f t="shared" si="5"/>
        <v>-139</v>
      </c>
      <c r="X32" s="10"/>
      <c r="Y32" s="9"/>
      <c r="Z32" s="15"/>
      <c r="AA32" s="15"/>
      <c r="AB32" s="15"/>
      <c r="AC32" s="9">
        <f t="shared" si="12"/>
        <v>40</v>
      </c>
      <c r="AD32" s="9">
        <f t="shared" si="13"/>
        <v>1486</v>
      </c>
      <c r="AE32" s="9">
        <f t="shared" si="6"/>
        <v>2</v>
      </c>
      <c r="AF32" s="9">
        <f t="shared" si="7"/>
        <v>-139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43</v>
      </c>
      <c r="E33" s="15">
        <v>2</v>
      </c>
      <c r="F33" s="15">
        <v>-229</v>
      </c>
      <c r="G33" s="10" t="s">
        <v>34</v>
      </c>
      <c r="H33" s="7">
        <f>VLOOKUP(G33,Names!$A$2:$C$99,2,FALSE)</f>
        <v>1331</v>
      </c>
      <c r="I33" s="22">
        <f t="shared" si="8"/>
        <v>44</v>
      </c>
      <c r="J33" s="22">
        <f t="shared" si="9"/>
        <v>2</v>
      </c>
      <c r="K33" s="22">
        <f t="shared" si="10"/>
        <v>-287</v>
      </c>
      <c r="L33">
        <f t="shared" si="0"/>
        <v>-1</v>
      </c>
      <c r="M33">
        <f t="shared" si="1"/>
        <v>148</v>
      </c>
      <c r="N33">
        <f t="shared" si="2"/>
        <v>0</v>
      </c>
      <c r="O33">
        <f t="shared" si="3"/>
        <v>58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4"/>
        <v>2</v>
      </c>
      <c r="W33" s="15">
        <f t="shared" si="5"/>
        <v>-229</v>
      </c>
      <c r="X33" s="10"/>
      <c r="Y33" s="9"/>
      <c r="Z33" s="15"/>
      <c r="AA33" s="15"/>
      <c r="AB33" s="15"/>
      <c r="AC33" s="9">
        <f t="shared" si="12"/>
        <v>43</v>
      </c>
      <c r="AD33" s="9">
        <f t="shared" si="13"/>
        <v>1479</v>
      </c>
      <c r="AE33" s="9">
        <f t="shared" si="6"/>
        <v>2</v>
      </c>
      <c r="AF33" s="9">
        <f t="shared" si="7"/>
        <v>-229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45</v>
      </c>
      <c r="E34" s="15">
        <v>2</v>
      </c>
      <c r="F34" s="15">
        <v>-363</v>
      </c>
      <c r="G34" s="10" t="s">
        <v>85</v>
      </c>
      <c r="H34" s="7">
        <f>VLOOKUP(G34,Names!$A$2:$C$99,2,FALSE)</f>
        <v>1314</v>
      </c>
      <c r="I34" s="22">
        <f t="shared" si="8"/>
        <v>46</v>
      </c>
      <c r="J34" s="22">
        <f t="shared" si="9"/>
        <v>2</v>
      </c>
      <c r="K34" s="22">
        <f t="shared" si="10"/>
        <v>-398</v>
      </c>
      <c r="L34">
        <f t="shared" si="0"/>
        <v>-1</v>
      </c>
      <c r="M34">
        <f t="shared" si="1"/>
        <v>162</v>
      </c>
      <c r="N34">
        <f t="shared" si="2"/>
        <v>0</v>
      </c>
      <c r="O34">
        <f t="shared" si="3"/>
        <v>35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4"/>
        <v>2</v>
      </c>
      <c r="W34" s="15">
        <f t="shared" si="5"/>
        <v>-363</v>
      </c>
      <c r="X34" s="10"/>
      <c r="Y34" s="9"/>
      <c r="Z34" s="15"/>
      <c r="AA34" s="15"/>
      <c r="AB34" s="15"/>
      <c r="AC34" s="9">
        <f t="shared" si="12"/>
        <v>45</v>
      </c>
      <c r="AD34" s="9">
        <f t="shared" si="13"/>
        <v>1476</v>
      </c>
      <c r="AE34" s="9">
        <f t="shared" si="6"/>
        <v>2</v>
      </c>
      <c r="AF34" s="9">
        <f t="shared" si="7"/>
        <v>-363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31</v>
      </c>
      <c r="E35" s="15">
        <v>3</v>
      </c>
      <c r="F35" s="15">
        <v>-118</v>
      </c>
      <c r="G35" s="10" t="s">
        <v>56</v>
      </c>
      <c r="H35" s="7">
        <f>VLOOKUP(G35,Names!$A$2:$C$99,2,FALSE)</f>
        <v>1376</v>
      </c>
      <c r="I35" s="22">
        <f t="shared" si="8"/>
        <v>29</v>
      </c>
      <c r="J35" s="22">
        <f t="shared" si="9"/>
        <v>3</v>
      </c>
      <c r="K35" s="22">
        <f t="shared" si="10"/>
        <v>-101</v>
      </c>
      <c r="L35">
        <f t="shared" ref="L35:L54" si="14">D35-I35</f>
        <v>2</v>
      </c>
      <c r="M35">
        <f t="shared" ref="M35:M54" si="15">B35-H35</f>
        <v>99</v>
      </c>
      <c r="N35">
        <f t="shared" ref="N35:N54" si="16">E35-J35</f>
        <v>0</v>
      </c>
      <c r="O35">
        <f t="shared" ref="O35:O54" si="17">F35-K35</f>
        <v>-17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-118</v>
      </c>
      <c r="X35" s="10"/>
      <c r="Y35" s="9"/>
      <c r="Z35" s="15"/>
      <c r="AA35" s="15"/>
      <c r="AB35" s="15"/>
      <c r="AC35" s="9">
        <f t="shared" si="12"/>
        <v>31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-118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32</v>
      </c>
      <c r="E36" s="15">
        <v>3</v>
      </c>
      <c r="F36" s="15">
        <v>-162</v>
      </c>
      <c r="G36" s="10" t="s">
        <v>3</v>
      </c>
      <c r="H36" s="7">
        <f>VLOOKUP(G36,Names!$A$2:$C$99,2,FALSE)</f>
        <v>1383</v>
      </c>
      <c r="I36" s="22">
        <f t="shared" si="8"/>
        <v>30</v>
      </c>
      <c r="J36" s="22">
        <f t="shared" si="9"/>
        <v>3</v>
      </c>
      <c r="K36" s="22">
        <f t="shared" si="10"/>
        <v>-117</v>
      </c>
      <c r="L36">
        <f t="shared" si="14"/>
        <v>2</v>
      </c>
      <c r="M36">
        <f t="shared" si="15"/>
        <v>87</v>
      </c>
      <c r="N36">
        <f t="shared" si="16"/>
        <v>0</v>
      </c>
      <c r="O36">
        <f t="shared" si="17"/>
        <v>-45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3</v>
      </c>
      <c r="W36" s="15">
        <f t="shared" si="19"/>
        <v>-162</v>
      </c>
      <c r="X36" s="10"/>
      <c r="Y36" s="9"/>
      <c r="Z36" s="15"/>
      <c r="AA36" s="15"/>
      <c r="AB36" s="15"/>
      <c r="AC36" s="9">
        <f t="shared" si="12"/>
        <v>32</v>
      </c>
      <c r="AD36" s="9">
        <f t="shared" si="13"/>
        <v>1470</v>
      </c>
      <c r="AE36" s="9">
        <f t="shared" si="20"/>
        <v>3</v>
      </c>
      <c r="AF36" s="9">
        <f t="shared" si="21"/>
        <v>-162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25</v>
      </c>
      <c r="E37" s="15">
        <v>3</v>
      </c>
      <c r="F37" s="15">
        <v>-26</v>
      </c>
      <c r="G37" s="10" t="s">
        <v>100</v>
      </c>
      <c r="H37" s="7">
        <f>VLOOKUP(G37,Names!$A$2:$C$99,2,FALSE)</f>
        <v>1628</v>
      </c>
      <c r="I37" s="22">
        <f t="shared" si="8"/>
        <v>26</v>
      </c>
      <c r="J37" s="22">
        <f t="shared" si="9"/>
        <v>3</v>
      </c>
      <c r="K37" s="22">
        <f t="shared" si="10"/>
        <v>-40</v>
      </c>
      <c r="L37">
        <f t="shared" si="14"/>
        <v>-1</v>
      </c>
      <c r="M37">
        <f t="shared" si="15"/>
        <v>-180</v>
      </c>
      <c r="N37">
        <f t="shared" si="16"/>
        <v>0</v>
      </c>
      <c r="O37">
        <f t="shared" si="17"/>
        <v>14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3</v>
      </c>
      <c r="W37" s="15">
        <f t="shared" si="19"/>
        <v>-26</v>
      </c>
      <c r="X37" s="10"/>
      <c r="Y37" s="9"/>
      <c r="Z37" s="15"/>
      <c r="AA37" s="15"/>
      <c r="AB37" s="15"/>
      <c r="AC37" s="9">
        <f t="shared" si="12"/>
        <v>25</v>
      </c>
      <c r="AD37" s="9">
        <f t="shared" si="13"/>
        <v>1448</v>
      </c>
      <c r="AE37" s="9">
        <f t="shared" si="20"/>
        <v>3</v>
      </c>
      <c r="AF37" s="9">
        <f t="shared" si="21"/>
        <v>-26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42</v>
      </c>
      <c r="E38" s="15">
        <v>2</v>
      </c>
      <c r="F38" s="15">
        <v>-185</v>
      </c>
      <c r="G38" s="10" t="s">
        <v>61</v>
      </c>
      <c r="H38" s="7">
        <f>VLOOKUP(G38,Names!$A$2:$C$99,2,FALSE)</f>
        <v>1579</v>
      </c>
      <c r="I38" s="22">
        <f t="shared" si="8"/>
        <v>41</v>
      </c>
      <c r="J38" s="22">
        <f t="shared" si="9"/>
        <v>2</v>
      </c>
      <c r="K38" s="22">
        <f t="shared" si="10"/>
        <v>-184</v>
      </c>
      <c r="L38">
        <f t="shared" si="14"/>
        <v>1</v>
      </c>
      <c r="M38">
        <f t="shared" si="15"/>
        <v>-135</v>
      </c>
      <c r="N38">
        <f t="shared" si="16"/>
        <v>0</v>
      </c>
      <c r="O38">
        <f t="shared" si="17"/>
        <v>-1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2</v>
      </c>
      <c r="W38" s="15">
        <f t="shared" si="19"/>
        <v>-185</v>
      </c>
      <c r="X38" s="10"/>
      <c r="Y38" s="9"/>
      <c r="Z38" s="15"/>
      <c r="AA38" s="15"/>
      <c r="AB38" s="15"/>
      <c r="AC38" s="9">
        <f t="shared" si="12"/>
        <v>42</v>
      </c>
      <c r="AD38" s="9">
        <f t="shared" si="13"/>
        <v>1444</v>
      </c>
      <c r="AE38" s="9">
        <f t="shared" si="20"/>
        <v>2</v>
      </c>
      <c r="AF38" s="9">
        <f t="shared" si="21"/>
        <v>-185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52</v>
      </c>
      <c r="E39" s="15">
        <v>0</v>
      </c>
      <c r="F39" s="15">
        <v>-284</v>
      </c>
      <c r="G39" s="10" t="s">
        <v>45</v>
      </c>
      <c r="H39" s="7">
        <f>VLOOKUP(G39,Names!$A$2:$C$99,2,FALSE)</f>
        <v>1359</v>
      </c>
      <c r="I39" s="22">
        <f t="shared" si="8"/>
        <v>51</v>
      </c>
      <c r="J39" s="22">
        <f t="shared" si="9"/>
        <v>1</v>
      </c>
      <c r="K39" s="22">
        <f t="shared" si="10"/>
        <v>-466</v>
      </c>
      <c r="L39">
        <f t="shared" si="14"/>
        <v>1</v>
      </c>
      <c r="M39">
        <f t="shared" si="15"/>
        <v>83</v>
      </c>
      <c r="N39">
        <f t="shared" si="16"/>
        <v>-1</v>
      </c>
      <c r="O39">
        <f t="shared" si="17"/>
        <v>182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-284</v>
      </c>
      <c r="X39" s="10"/>
      <c r="Y39" s="9"/>
      <c r="Z39" s="15"/>
      <c r="AA39" s="15"/>
      <c r="AB39" s="15"/>
      <c r="AC39" s="9">
        <f t="shared" si="12"/>
        <v>52</v>
      </c>
      <c r="AD39" s="9">
        <f t="shared" si="13"/>
        <v>1442</v>
      </c>
      <c r="AE39" s="9">
        <f t="shared" si="20"/>
        <v>0</v>
      </c>
      <c r="AF39" s="9">
        <f t="shared" si="21"/>
        <v>-284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24</v>
      </c>
      <c r="E40" s="15">
        <v>3</v>
      </c>
      <c r="F40" s="15">
        <v>-24</v>
      </c>
      <c r="G40" s="10" t="s">
        <v>60</v>
      </c>
      <c r="H40" s="7">
        <f>VLOOKUP(G40,Names!$A$2:$C$99,2,FALSE)</f>
        <v>1731</v>
      </c>
      <c r="I40" s="22">
        <f t="shared" si="8"/>
        <v>23</v>
      </c>
      <c r="J40" s="22">
        <f t="shared" si="9"/>
        <v>3</v>
      </c>
      <c r="K40" s="22">
        <f t="shared" si="10"/>
        <v>69</v>
      </c>
      <c r="L40">
        <f t="shared" si="14"/>
        <v>1</v>
      </c>
      <c r="M40">
        <f t="shared" si="15"/>
        <v>-298</v>
      </c>
      <c r="N40">
        <f t="shared" si="16"/>
        <v>0</v>
      </c>
      <c r="O40">
        <f t="shared" si="17"/>
        <v>-93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3</v>
      </c>
      <c r="W40" s="15">
        <f t="shared" si="19"/>
        <v>-24</v>
      </c>
      <c r="X40" s="10"/>
      <c r="Y40" s="9"/>
      <c r="Z40" s="15"/>
      <c r="AA40" s="15"/>
      <c r="AB40" s="15"/>
      <c r="AC40" s="9">
        <f t="shared" si="12"/>
        <v>24</v>
      </c>
      <c r="AD40" s="9">
        <f t="shared" si="13"/>
        <v>1433</v>
      </c>
      <c r="AE40" s="9">
        <f t="shared" si="20"/>
        <v>3</v>
      </c>
      <c r="AF40" s="9">
        <f t="shared" si="21"/>
        <v>-24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47</v>
      </c>
      <c r="E41" s="15">
        <v>1</v>
      </c>
      <c r="F41" s="15">
        <v>-199</v>
      </c>
      <c r="G41" s="10" t="s">
        <v>49</v>
      </c>
      <c r="H41" s="7">
        <f>VLOOKUP(G41,Names!$A$2:$C$99,2,FALSE)</f>
        <v>1306</v>
      </c>
      <c r="I41" s="22">
        <f t="shared" si="8"/>
        <v>49</v>
      </c>
      <c r="J41" s="22">
        <f t="shared" si="9"/>
        <v>1</v>
      </c>
      <c r="K41" s="22">
        <f t="shared" si="10"/>
        <v>-272</v>
      </c>
      <c r="L41">
        <f t="shared" si="14"/>
        <v>-2</v>
      </c>
      <c r="M41">
        <f t="shared" si="15"/>
        <v>114</v>
      </c>
      <c r="N41">
        <f t="shared" si="16"/>
        <v>0</v>
      </c>
      <c r="O41">
        <f t="shared" si="17"/>
        <v>73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1</v>
      </c>
      <c r="W41" s="15">
        <f t="shared" si="19"/>
        <v>-199</v>
      </c>
      <c r="X41" s="10"/>
      <c r="Y41" s="9"/>
      <c r="Z41" s="9"/>
      <c r="AA41" s="9"/>
      <c r="AB41" s="9"/>
      <c r="AC41" s="9">
        <f t="shared" si="12"/>
        <v>47</v>
      </c>
      <c r="AD41" s="9">
        <f t="shared" si="13"/>
        <v>1420</v>
      </c>
      <c r="AE41" s="9">
        <f t="shared" si="20"/>
        <v>1</v>
      </c>
      <c r="AF41" s="9">
        <f t="shared" si="21"/>
        <v>-199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15</v>
      </c>
      <c r="E42" s="15">
        <v>4</v>
      </c>
      <c r="F42" s="15">
        <v>111</v>
      </c>
      <c r="G42" s="10" t="s">
        <v>31</v>
      </c>
      <c r="H42" s="7">
        <f>VLOOKUP(G42,Names!$A$2:$C$99,2,FALSE)</f>
        <v>1876</v>
      </c>
      <c r="I42" s="22">
        <f t="shared" si="8"/>
        <v>16</v>
      </c>
      <c r="J42" s="22">
        <f t="shared" si="9"/>
        <v>4</v>
      </c>
      <c r="K42" s="22">
        <f t="shared" si="10"/>
        <v>-7</v>
      </c>
      <c r="L42">
        <f t="shared" si="14"/>
        <v>-1</v>
      </c>
      <c r="M42">
        <f t="shared" si="15"/>
        <v>-464</v>
      </c>
      <c r="N42">
        <f t="shared" si="16"/>
        <v>0</v>
      </c>
      <c r="O42">
        <f t="shared" si="17"/>
        <v>118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4</v>
      </c>
      <c r="W42" s="15">
        <f t="shared" si="19"/>
        <v>111</v>
      </c>
      <c r="X42" s="10"/>
      <c r="Y42" s="9"/>
      <c r="Z42" s="15"/>
      <c r="AA42" s="15"/>
      <c r="AB42" s="15"/>
      <c r="AC42" s="9">
        <f t="shared" si="12"/>
        <v>15</v>
      </c>
      <c r="AD42" s="9">
        <f t="shared" si="13"/>
        <v>1412</v>
      </c>
      <c r="AE42" s="9">
        <f t="shared" si="20"/>
        <v>4</v>
      </c>
      <c r="AF42" s="9">
        <f t="shared" si="21"/>
        <v>111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30</v>
      </c>
      <c r="E43" s="15">
        <v>3</v>
      </c>
      <c r="F43" s="15">
        <v>-117</v>
      </c>
      <c r="G43" s="10" t="s">
        <v>93</v>
      </c>
      <c r="H43" s="7">
        <f>VLOOKUP(G43,Names!$A$2:$C$99,2,FALSE)</f>
        <v>1470</v>
      </c>
      <c r="I43" s="22">
        <f t="shared" si="8"/>
        <v>32</v>
      </c>
      <c r="J43" s="22">
        <f t="shared" si="9"/>
        <v>3</v>
      </c>
      <c r="K43" s="22">
        <f t="shared" si="10"/>
        <v>-162</v>
      </c>
      <c r="L43">
        <f t="shared" si="14"/>
        <v>-2</v>
      </c>
      <c r="M43">
        <f t="shared" si="15"/>
        <v>-87</v>
      </c>
      <c r="N43">
        <f t="shared" si="16"/>
        <v>0</v>
      </c>
      <c r="O43">
        <f t="shared" si="17"/>
        <v>45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3</v>
      </c>
      <c r="W43" s="15">
        <f t="shared" si="19"/>
        <v>-117</v>
      </c>
      <c r="X43" s="10"/>
      <c r="Y43" s="9"/>
      <c r="Z43" s="15"/>
      <c r="AA43" s="15"/>
      <c r="AB43" s="15"/>
      <c r="AC43" s="9">
        <f t="shared" si="12"/>
        <v>30</v>
      </c>
      <c r="AD43" s="9">
        <f t="shared" si="13"/>
        <v>1383</v>
      </c>
      <c r="AE43" s="9">
        <f t="shared" si="20"/>
        <v>3</v>
      </c>
      <c r="AF43" s="9">
        <f t="shared" si="21"/>
        <v>-117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36</v>
      </c>
      <c r="E44" s="15">
        <v>2</v>
      </c>
      <c r="F44" s="15">
        <v>18</v>
      </c>
      <c r="G44" s="10" t="s">
        <v>11</v>
      </c>
      <c r="H44" s="7">
        <f>VLOOKUP(G44,Names!$A$2:$C$99,2,FALSE)</f>
        <v>1368</v>
      </c>
      <c r="I44" s="22">
        <f t="shared" si="8"/>
        <v>20</v>
      </c>
      <c r="J44" s="22">
        <f t="shared" si="9"/>
        <v>3</v>
      </c>
      <c r="K44" s="22">
        <f t="shared" si="10"/>
        <v>123</v>
      </c>
      <c r="L44">
        <f t="shared" si="14"/>
        <v>16</v>
      </c>
      <c r="M44">
        <f t="shared" si="15"/>
        <v>9</v>
      </c>
      <c r="N44">
        <f t="shared" si="16"/>
        <v>-1</v>
      </c>
      <c r="O44">
        <f t="shared" si="17"/>
        <v>-105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2</v>
      </c>
      <c r="W44" s="15">
        <f t="shared" si="19"/>
        <v>18</v>
      </c>
      <c r="X44" s="10"/>
      <c r="Y44" s="9"/>
      <c r="Z44" s="15"/>
      <c r="AA44" s="15"/>
      <c r="AB44" s="15"/>
      <c r="AC44" s="9">
        <f t="shared" si="12"/>
        <v>36</v>
      </c>
      <c r="AD44" s="9">
        <f t="shared" si="13"/>
        <v>1377</v>
      </c>
      <c r="AE44" s="9">
        <f t="shared" si="20"/>
        <v>2</v>
      </c>
      <c r="AF44" s="9">
        <f t="shared" si="21"/>
        <v>18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18</v>
      </c>
      <c r="E45" s="15">
        <v>4</v>
      </c>
      <c r="F45" s="15">
        <v>-264</v>
      </c>
      <c r="G45" s="10" t="s">
        <v>28</v>
      </c>
      <c r="H45" s="7">
        <f>VLOOKUP(G45,Names!$A$2:$C$99,2,FALSE)</f>
        <v>1513</v>
      </c>
      <c r="I45" s="22">
        <f t="shared" si="8"/>
        <v>17</v>
      </c>
      <c r="J45" s="22">
        <f t="shared" si="9"/>
        <v>4</v>
      </c>
      <c r="K45" s="22">
        <f t="shared" si="10"/>
        <v>-38</v>
      </c>
      <c r="L45">
        <f t="shared" si="14"/>
        <v>1</v>
      </c>
      <c r="M45">
        <f t="shared" si="15"/>
        <v>-137</v>
      </c>
      <c r="N45">
        <f t="shared" si="16"/>
        <v>0</v>
      </c>
      <c r="O45">
        <f t="shared" si="17"/>
        <v>-226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4</v>
      </c>
      <c r="W45" s="15">
        <f t="shared" si="19"/>
        <v>-264</v>
      </c>
      <c r="X45" s="10"/>
      <c r="Y45" s="9"/>
      <c r="Z45" s="15"/>
      <c r="AA45" s="15"/>
      <c r="AB45" s="15"/>
      <c r="AC45" s="9">
        <f t="shared" si="12"/>
        <v>18</v>
      </c>
      <c r="AD45" s="9">
        <f t="shared" si="13"/>
        <v>1376</v>
      </c>
      <c r="AE45" s="9">
        <f t="shared" si="20"/>
        <v>4</v>
      </c>
      <c r="AF45" s="9">
        <f t="shared" si="21"/>
        <v>-264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29</v>
      </c>
      <c r="E46" s="15">
        <v>3</v>
      </c>
      <c r="F46" s="15">
        <v>-101</v>
      </c>
      <c r="G46" s="10" t="s">
        <v>43</v>
      </c>
      <c r="H46" s="7">
        <f>VLOOKUP(G46,Names!$A$2:$C$99,2,FALSE)</f>
        <v>1475</v>
      </c>
      <c r="I46" s="22">
        <f t="shared" si="8"/>
        <v>31</v>
      </c>
      <c r="J46" s="22">
        <f t="shared" si="9"/>
        <v>3</v>
      </c>
      <c r="K46" s="22">
        <f t="shared" si="10"/>
        <v>-118</v>
      </c>
      <c r="L46">
        <f t="shared" si="14"/>
        <v>-2</v>
      </c>
      <c r="M46">
        <f t="shared" si="15"/>
        <v>-99</v>
      </c>
      <c r="N46">
        <f t="shared" si="16"/>
        <v>0</v>
      </c>
      <c r="O46">
        <f t="shared" si="17"/>
        <v>17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3</v>
      </c>
      <c r="W46" s="15">
        <f t="shared" si="19"/>
        <v>-101</v>
      </c>
      <c r="X46" s="10"/>
      <c r="Y46" s="9"/>
      <c r="Z46" s="15"/>
      <c r="AA46" s="15"/>
      <c r="AB46" s="15"/>
      <c r="AC46" s="9">
        <f t="shared" si="12"/>
        <v>29</v>
      </c>
      <c r="AD46" s="9">
        <f t="shared" si="13"/>
        <v>1376</v>
      </c>
      <c r="AE46" s="9">
        <f t="shared" si="20"/>
        <v>3</v>
      </c>
      <c r="AF46" s="9">
        <f t="shared" si="21"/>
        <v>-101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20</v>
      </c>
      <c r="E47" s="15">
        <v>3</v>
      </c>
      <c r="F47" s="15">
        <v>123</v>
      </c>
      <c r="G47" s="10" t="s">
        <v>76</v>
      </c>
      <c r="H47" s="7">
        <f>VLOOKUP(G47,Names!$A$2:$C$99,2,FALSE)</f>
        <v>1377</v>
      </c>
      <c r="I47" s="22">
        <f t="shared" si="8"/>
        <v>36</v>
      </c>
      <c r="J47" s="22">
        <f t="shared" si="9"/>
        <v>2</v>
      </c>
      <c r="K47" s="22">
        <f t="shared" si="10"/>
        <v>18</v>
      </c>
      <c r="L47">
        <f t="shared" si="14"/>
        <v>-16</v>
      </c>
      <c r="M47">
        <f t="shared" si="15"/>
        <v>-9</v>
      </c>
      <c r="N47">
        <f t="shared" si="16"/>
        <v>1</v>
      </c>
      <c r="O47">
        <f t="shared" si="17"/>
        <v>105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3</v>
      </c>
      <c r="W47" s="15">
        <f t="shared" si="19"/>
        <v>123</v>
      </c>
      <c r="X47" s="10"/>
      <c r="Y47" s="9"/>
      <c r="Z47" s="15"/>
      <c r="AA47" s="15"/>
      <c r="AB47" s="15"/>
      <c r="AC47" s="9">
        <f t="shared" si="12"/>
        <v>20</v>
      </c>
      <c r="AD47" s="9">
        <f t="shared" si="13"/>
        <v>1368</v>
      </c>
      <c r="AE47" s="9">
        <f t="shared" si="20"/>
        <v>3</v>
      </c>
      <c r="AF47" s="9">
        <f t="shared" si="21"/>
        <v>123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51</v>
      </c>
      <c r="E48" s="15">
        <v>1</v>
      </c>
      <c r="F48" s="15">
        <v>-466</v>
      </c>
      <c r="G48" s="10" t="s">
        <v>38</v>
      </c>
      <c r="H48" s="7">
        <f>VLOOKUP(G48,Names!$A$2:$C$99,2,FALSE)</f>
        <v>1442</v>
      </c>
      <c r="I48" s="22">
        <f t="shared" si="8"/>
        <v>52</v>
      </c>
      <c r="J48" s="22">
        <f t="shared" si="9"/>
        <v>0</v>
      </c>
      <c r="K48" s="22">
        <f t="shared" si="10"/>
        <v>-284</v>
      </c>
      <c r="L48">
        <f t="shared" si="14"/>
        <v>-1</v>
      </c>
      <c r="M48">
        <f t="shared" si="15"/>
        <v>-83</v>
      </c>
      <c r="N48">
        <f t="shared" si="16"/>
        <v>1</v>
      </c>
      <c r="O48">
        <f t="shared" si="17"/>
        <v>-182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1</v>
      </c>
      <c r="W48" s="15">
        <f t="shared" si="19"/>
        <v>-466</v>
      </c>
      <c r="X48" s="10"/>
      <c r="Y48" s="9"/>
      <c r="Z48" s="15"/>
      <c r="AA48" s="15"/>
      <c r="AB48" s="15"/>
      <c r="AC48" s="9">
        <f t="shared" si="12"/>
        <v>51</v>
      </c>
      <c r="AD48" s="9">
        <f t="shared" si="13"/>
        <v>1359</v>
      </c>
      <c r="AE48" s="9">
        <f t="shared" si="20"/>
        <v>1</v>
      </c>
      <c r="AF48" s="9">
        <f t="shared" si="21"/>
        <v>-466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28</v>
      </c>
      <c r="E49" s="15">
        <v>3</v>
      </c>
      <c r="F49" s="15">
        <v>-72</v>
      </c>
      <c r="G49" s="10" t="s">
        <v>77</v>
      </c>
      <c r="H49" s="7">
        <f>VLOOKUP(G49,Names!$A$2:$C$99,2,FALSE)</f>
        <v>1778</v>
      </c>
      <c r="I49" s="22">
        <f t="shared" si="8"/>
        <v>27</v>
      </c>
      <c r="J49" s="22">
        <f t="shared" si="9"/>
        <v>3</v>
      </c>
      <c r="K49" s="22">
        <f t="shared" si="10"/>
        <v>-61</v>
      </c>
      <c r="L49">
        <f t="shared" si="14"/>
        <v>1</v>
      </c>
      <c r="M49">
        <f t="shared" si="15"/>
        <v>-437</v>
      </c>
      <c r="N49">
        <f t="shared" si="16"/>
        <v>0</v>
      </c>
      <c r="O49">
        <f t="shared" si="17"/>
        <v>-11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3</v>
      </c>
      <c r="W49" s="15">
        <f t="shared" si="19"/>
        <v>-72</v>
      </c>
      <c r="X49" s="10"/>
      <c r="Y49" s="9"/>
      <c r="Z49" s="15"/>
      <c r="AA49" s="15"/>
      <c r="AB49" s="15"/>
      <c r="AC49" s="9">
        <f t="shared" si="12"/>
        <v>28</v>
      </c>
      <c r="AD49" s="9">
        <f t="shared" si="13"/>
        <v>1341</v>
      </c>
      <c r="AE49" s="9">
        <f t="shared" si="20"/>
        <v>3</v>
      </c>
      <c r="AF49" s="9">
        <f t="shared" si="21"/>
        <v>-72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44</v>
      </c>
      <c r="E50" s="15">
        <v>2</v>
      </c>
      <c r="F50" s="15">
        <v>-287</v>
      </c>
      <c r="G50" s="10" t="s">
        <v>88</v>
      </c>
      <c r="H50" s="7">
        <f>VLOOKUP(G50,Names!$A$2:$C$99,2,FALSE)</f>
        <v>1479</v>
      </c>
      <c r="I50" s="22">
        <f t="shared" si="8"/>
        <v>43</v>
      </c>
      <c r="J50" s="22">
        <f t="shared" si="9"/>
        <v>2</v>
      </c>
      <c r="K50" s="22">
        <f t="shared" si="10"/>
        <v>-229</v>
      </c>
      <c r="L50">
        <f t="shared" si="14"/>
        <v>1</v>
      </c>
      <c r="M50">
        <f t="shared" si="15"/>
        <v>-148</v>
      </c>
      <c r="N50">
        <f t="shared" si="16"/>
        <v>0</v>
      </c>
      <c r="O50">
        <f t="shared" si="17"/>
        <v>-58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-287</v>
      </c>
      <c r="X50" s="10"/>
      <c r="Y50" s="9"/>
      <c r="Z50" s="15"/>
      <c r="AA50" s="15"/>
      <c r="AB50" s="15"/>
      <c r="AC50" s="9">
        <f t="shared" si="12"/>
        <v>44</v>
      </c>
      <c r="AD50" s="9">
        <f t="shared" si="13"/>
        <v>1331</v>
      </c>
      <c r="AE50" s="9">
        <f t="shared" si="20"/>
        <v>2</v>
      </c>
      <c r="AF50" s="9">
        <f t="shared" si="21"/>
        <v>-287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48</v>
      </c>
      <c r="E51" s="15">
        <v>1</v>
      </c>
      <c r="F51" s="15">
        <v>-264</v>
      </c>
      <c r="G51" s="10" t="s">
        <v>6</v>
      </c>
      <c r="H51" s="7">
        <f>VLOOKUP(G51,Names!$A$2:$C$99,2,FALSE)</f>
        <v>1291</v>
      </c>
      <c r="I51" s="22">
        <f t="shared" si="8"/>
        <v>50</v>
      </c>
      <c r="J51" s="22">
        <f t="shared" si="9"/>
        <v>1</v>
      </c>
      <c r="K51" s="22">
        <f t="shared" si="10"/>
        <v>-462</v>
      </c>
      <c r="L51">
        <f t="shared" si="14"/>
        <v>-2</v>
      </c>
      <c r="M51">
        <f t="shared" si="15"/>
        <v>34</v>
      </c>
      <c r="N51">
        <f t="shared" si="16"/>
        <v>0</v>
      </c>
      <c r="O51">
        <f t="shared" si="17"/>
        <v>198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1</v>
      </c>
      <c r="W51" s="15">
        <f t="shared" si="19"/>
        <v>-264</v>
      </c>
      <c r="X51" s="10"/>
      <c r="Y51" s="9"/>
      <c r="Z51" s="15"/>
      <c r="AA51" s="15"/>
      <c r="AB51" s="15"/>
      <c r="AC51" s="9">
        <f t="shared" si="12"/>
        <v>48</v>
      </c>
      <c r="AD51" s="9">
        <f t="shared" si="13"/>
        <v>1325</v>
      </c>
      <c r="AE51" s="9">
        <f t="shared" si="20"/>
        <v>1</v>
      </c>
      <c r="AF51" s="9">
        <f t="shared" si="21"/>
        <v>-264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46</v>
      </c>
      <c r="E52" s="15">
        <v>2</v>
      </c>
      <c r="F52" s="15">
        <v>-398</v>
      </c>
      <c r="G52" s="10" t="s">
        <v>69</v>
      </c>
      <c r="H52" s="7">
        <f>VLOOKUP(G52,Names!$A$2:$C$99,2,FALSE)</f>
        <v>1476</v>
      </c>
      <c r="I52" s="22">
        <f t="shared" si="8"/>
        <v>45</v>
      </c>
      <c r="J52" s="22">
        <f t="shared" si="9"/>
        <v>2</v>
      </c>
      <c r="K52" s="22">
        <f t="shared" si="10"/>
        <v>-363</v>
      </c>
      <c r="L52">
        <f t="shared" si="14"/>
        <v>1</v>
      </c>
      <c r="M52">
        <f t="shared" si="15"/>
        <v>-162</v>
      </c>
      <c r="N52">
        <f t="shared" si="16"/>
        <v>0</v>
      </c>
      <c r="O52">
        <f t="shared" si="17"/>
        <v>-35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2</v>
      </c>
      <c r="W52" s="15">
        <f t="shared" si="19"/>
        <v>-398</v>
      </c>
      <c r="X52" s="10"/>
      <c r="Y52" s="9"/>
      <c r="Z52" s="15"/>
      <c r="AA52" s="15"/>
      <c r="AB52" s="15"/>
      <c r="AC52" s="9">
        <f t="shared" si="12"/>
        <v>46</v>
      </c>
      <c r="AD52" s="9">
        <f t="shared" si="13"/>
        <v>1314</v>
      </c>
      <c r="AE52" s="9">
        <f t="shared" si="20"/>
        <v>2</v>
      </c>
      <c r="AF52" s="9">
        <f t="shared" si="21"/>
        <v>-398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49</v>
      </c>
      <c r="E53" s="15">
        <v>1</v>
      </c>
      <c r="F53" s="15">
        <v>-272</v>
      </c>
      <c r="G53" s="10" t="s">
        <v>58</v>
      </c>
      <c r="H53" s="7">
        <f>VLOOKUP(G53,Names!$A$2:$C$99,2,FALSE)</f>
        <v>1420</v>
      </c>
      <c r="I53" s="22">
        <f t="shared" si="8"/>
        <v>47</v>
      </c>
      <c r="J53" s="22">
        <f t="shared" si="9"/>
        <v>1</v>
      </c>
      <c r="K53" s="22">
        <f t="shared" si="10"/>
        <v>-199</v>
      </c>
      <c r="L53">
        <f t="shared" si="14"/>
        <v>2</v>
      </c>
      <c r="M53">
        <f t="shared" si="15"/>
        <v>-114</v>
      </c>
      <c r="N53">
        <f t="shared" si="16"/>
        <v>0</v>
      </c>
      <c r="O53">
        <f t="shared" si="17"/>
        <v>-73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1</v>
      </c>
      <c r="W53" s="15">
        <f t="shared" si="19"/>
        <v>-272</v>
      </c>
      <c r="X53" s="10"/>
      <c r="Y53" s="9"/>
      <c r="Z53" s="15"/>
      <c r="AA53" s="15"/>
      <c r="AB53" s="15"/>
      <c r="AC53" s="9">
        <f t="shared" si="12"/>
        <v>49</v>
      </c>
      <c r="AD53" s="9">
        <f t="shared" si="13"/>
        <v>1306</v>
      </c>
      <c r="AE53" s="9">
        <f t="shared" si="20"/>
        <v>1</v>
      </c>
      <c r="AF53" s="9">
        <f t="shared" si="21"/>
        <v>-272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50</v>
      </c>
      <c r="E54" s="19">
        <v>1</v>
      </c>
      <c r="F54" s="19">
        <v>-462</v>
      </c>
      <c r="G54" s="12" t="s">
        <v>13</v>
      </c>
      <c r="H54" s="7">
        <f>VLOOKUP(G54,Names!$A$2:$C$99,2,FALSE)</f>
        <v>1325</v>
      </c>
      <c r="I54" s="22">
        <f t="shared" si="8"/>
        <v>48</v>
      </c>
      <c r="J54" s="22">
        <f t="shared" si="9"/>
        <v>1</v>
      </c>
      <c r="K54" s="22">
        <f t="shared" si="10"/>
        <v>-264</v>
      </c>
      <c r="L54">
        <f t="shared" si="14"/>
        <v>2</v>
      </c>
      <c r="M54">
        <f t="shared" si="15"/>
        <v>-34</v>
      </c>
      <c r="N54">
        <f t="shared" si="16"/>
        <v>0</v>
      </c>
      <c r="O54">
        <f t="shared" si="17"/>
        <v>-198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1</v>
      </c>
      <c r="W54" s="15">
        <f t="shared" si="19"/>
        <v>-462</v>
      </c>
      <c r="X54" s="12"/>
      <c r="Y54" s="9"/>
      <c r="Z54" s="19"/>
      <c r="AA54" s="19"/>
      <c r="AB54" s="19"/>
      <c r="AC54" s="9">
        <f t="shared" si="12"/>
        <v>50</v>
      </c>
      <c r="AD54" s="9">
        <f t="shared" si="13"/>
        <v>1291</v>
      </c>
      <c r="AE54" s="19">
        <f t="shared" si="20"/>
        <v>1</v>
      </c>
      <c r="AF54" s="19">
        <f t="shared" si="21"/>
        <v>-462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6</v>
      </c>
      <c r="F104" s="15">
        <f t="shared" si="22"/>
        <v>570</v>
      </c>
      <c r="G104" s="11"/>
      <c r="L104" s="3">
        <f t="shared" ref="L104:O104" si="23">(MAX(L3:L54))</f>
        <v>16</v>
      </c>
      <c r="M104" s="3">
        <f t="shared" si="23"/>
        <v>486</v>
      </c>
      <c r="N104" s="3">
        <f t="shared" si="23"/>
        <v>1</v>
      </c>
      <c r="O104" s="3">
        <f t="shared" si="23"/>
        <v>355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6</v>
      </c>
      <c r="AF104" s="15">
        <f t="shared" si="24"/>
        <v>570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5</v>
      </c>
      <c r="G105" s="11"/>
      <c r="L105" s="3" cm="1">
        <f t="array" ref="L105">MIN((ABS(L3:L54)))</f>
        <v>1</v>
      </c>
      <c r="M105" s="3" cm="1">
        <f t="array" ref="M105">MIN((ABS(M3:M54)))</f>
        <v>8</v>
      </c>
      <c r="N105" s="3" cm="1">
        <f t="array" ref="N105">MIN((ABS(N3:N54)))</f>
        <v>0</v>
      </c>
      <c r="O105" s="3" cm="1">
        <f t="array" ref="O105">MIN((ABS(O3:O54)))</f>
        <v>1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5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42572-0E1A-4B99-A4B4-2EC4B3F56C80}">
  <dimension ref="A1:AF105"/>
  <sheetViews>
    <sheetView workbookViewId="0">
      <pane xSplit="4" ySplit="2" topLeftCell="E3" activePane="bottomRight" state="frozen"/>
      <selection pane="topRight" activeCell="E1" sqref="E1"/>
      <selection pane="bottomLeft" activeCell="A4" sqref="A4"/>
      <selection pane="bottomRight" activeCell="I3" sqref="I3"/>
    </sheetView>
  </sheetViews>
  <sheetFormatPr defaultRowHeight="15" x14ac:dyDescent="0.25"/>
  <cols>
    <col min="1" max="1" width="21.42578125" style="11" bestFit="1" customWidth="1"/>
    <col min="2" max="2" width="7" style="15" bestFit="1" customWidth="1"/>
    <col min="3" max="3" width="8" style="15" bestFit="1" customWidth="1"/>
    <col min="4" max="6" width="8" style="15" customWidth="1"/>
    <col min="7" max="7" width="16.85546875" style="11" bestFit="1" customWidth="1"/>
    <col min="8" max="8" width="6.5703125" bestFit="1" customWidth="1"/>
    <col min="16" max="16" width="18.28515625" style="21" customWidth="1"/>
    <col min="17" max="17" width="6.5703125" style="21" customWidth="1"/>
    <col min="18" max="23" width="8" style="15" customWidth="1"/>
    <col min="24" max="24" width="17.7109375" style="11" bestFit="1" customWidth="1"/>
    <col min="25" max="25" width="6.5703125" style="15" bestFit="1" customWidth="1"/>
    <col min="26" max="32" width="9.140625" style="15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111</v>
      </c>
      <c r="E1" s="23"/>
      <c r="F1" s="23"/>
      <c r="G1" s="27" t="s">
        <v>115</v>
      </c>
      <c r="H1" s="28"/>
      <c r="I1" s="29"/>
      <c r="J1" s="29"/>
      <c r="K1" s="29"/>
      <c r="L1" s="29"/>
      <c r="M1" s="29"/>
      <c r="N1" s="29"/>
      <c r="O1" s="29"/>
      <c r="P1" s="24" t="s">
        <v>112</v>
      </c>
      <c r="Q1" s="25"/>
      <c r="R1" s="25"/>
      <c r="S1" s="25"/>
      <c r="T1" s="25"/>
      <c r="U1" s="25"/>
      <c r="V1" s="25"/>
      <c r="W1" s="26"/>
      <c r="X1" s="24" t="s">
        <v>110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16</v>
      </c>
      <c r="F3" s="15">
        <v>1467</v>
      </c>
      <c r="G3" s="10" t="s">
        <v>8</v>
      </c>
      <c r="H3" s="7">
        <f>VLOOKUP(G3,Names!$A$2:$C$99,2,FALSE)</f>
        <v>1752</v>
      </c>
      <c r="I3">
        <v>12</v>
      </c>
      <c r="J3">
        <v>13</v>
      </c>
      <c r="K3">
        <v>219</v>
      </c>
      <c r="L3">
        <f t="shared" ref="L3:L34" si="0">D3-I3</f>
        <v>-9</v>
      </c>
      <c r="M3">
        <f t="shared" ref="M3:M34" si="1">B3-H3</f>
        <v>375</v>
      </c>
      <c r="N3">
        <f t="shared" ref="N3:N34" si="2">E3-J3</f>
        <v>3</v>
      </c>
      <c r="O3">
        <f t="shared" ref="O3:O34" si="3">F3-K3</f>
        <v>1248</v>
      </c>
      <c r="P3" s="16" t="s">
        <v>94</v>
      </c>
      <c r="Q3" s="17">
        <f>VLOOKUP(P3,Names!$A$2:$C$99,2,FALSE)</f>
        <v>1653</v>
      </c>
      <c r="R3" s="15">
        <v>7</v>
      </c>
      <c r="S3" s="9">
        <v>14</v>
      </c>
      <c r="T3" s="9">
        <v>191</v>
      </c>
      <c r="U3" s="15">
        <f>$B3-$Q3</f>
        <v>474</v>
      </c>
      <c r="V3" s="15">
        <f>E3-S3</f>
        <v>2</v>
      </c>
      <c r="W3" s="15">
        <f>F3-T3</f>
        <v>1276</v>
      </c>
      <c r="X3" s="10" t="s">
        <v>94</v>
      </c>
      <c r="Y3" s="9">
        <f>VLOOKUP(X3,Names!$A$2:$C$99,2,FALSE)</f>
        <v>1653</v>
      </c>
      <c r="Z3" s="9">
        <v>7</v>
      </c>
      <c r="AA3" s="9">
        <v>14</v>
      </c>
      <c r="AB3" s="9">
        <v>191</v>
      </c>
      <c r="AC3" s="9">
        <f>D3-Z3</f>
        <v>-4</v>
      </c>
      <c r="AD3" s="9">
        <f>B3-Y3</f>
        <v>474</v>
      </c>
      <c r="AE3" s="9">
        <f t="shared" ref="AE3:AE34" si="4">E3-AA3</f>
        <v>2</v>
      </c>
      <c r="AF3" s="9">
        <f t="shared" ref="AF3:AF34" si="5">F3-AB3</f>
        <v>1276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2</v>
      </c>
      <c r="E4" s="15">
        <v>17</v>
      </c>
      <c r="F4" s="15">
        <v>895</v>
      </c>
      <c r="G4" s="10" t="s">
        <v>77</v>
      </c>
      <c r="H4" s="7">
        <f>VLOOKUP(G4,Names!$A$2:$C$99,2,FALSE)</f>
        <v>1778</v>
      </c>
      <c r="I4">
        <v>11</v>
      </c>
      <c r="J4">
        <v>13</v>
      </c>
      <c r="K4">
        <v>282</v>
      </c>
      <c r="L4">
        <f t="shared" si="0"/>
        <v>-9</v>
      </c>
      <c r="M4">
        <f t="shared" si="1"/>
        <v>256</v>
      </c>
      <c r="N4">
        <f t="shared" si="2"/>
        <v>4</v>
      </c>
      <c r="O4">
        <f t="shared" si="3"/>
        <v>613</v>
      </c>
      <c r="P4" s="16" t="s">
        <v>9</v>
      </c>
      <c r="Q4" s="17">
        <f>VLOOKUP(P4,Names!$A$2:$C$99,2,FALSE)</f>
        <v>1942</v>
      </c>
      <c r="R4" s="15">
        <v>5</v>
      </c>
      <c r="S4" s="9">
        <v>15</v>
      </c>
      <c r="T4" s="9">
        <v>983</v>
      </c>
      <c r="U4" s="15">
        <f t="shared" ref="U4:U54" si="6">$B4-$Q4</f>
        <v>92</v>
      </c>
      <c r="V4" s="15">
        <f t="shared" ref="V4:V54" si="7">E4-S4</f>
        <v>2</v>
      </c>
      <c r="W4" s="15">
        <f t="shared" ref="W4:W54" si="8">F4-T4</f>
        <v>-88</v>
      </c>
      <c r="X4" s="10" t="s">
        <v>9</v>
      </c>
      <c r="Y4" s="9">
        <f>VLOOKUP(X4,Names!$A$2:$C$99,2,FALSE)</f>
        <v>1942</v>
      </c>
      <c r="Z4" s="9">
        <v>5</v>
      </c>
      <c r="AA4" s="9">
        <v>15</v>
      </c>
      <c r="AB4" s="9">
        <v>983</v>
      </c>
      <c r="AC4" s="9">
        <f t="shared" ref="AC4:AC54" si="9">D4-Z4</f>
        <v>-3</v>
      </c>
      <c r="AD4" s="9">
        <f t="shared" ref="AD4:AD54" si="10">B4-Y4</f>
        <v>92</v>
      </c>
      <c r="AE4" s="9">
        <f t="shared" si="4"/>
        <v>2</v>
      </c>
      <c r="AF4" s="9">
        <f t="shared" si="5"/>
        <v>-88</v>
      </c>
    </row>
    <row r="5" spans="1:32" x14ac:dyDescent="0.25">
      <c r="A5" s="11" t="s">
        <v>1</v>
      </c>
      <c r="B5" s="15">
        <v>1996</v>
      </c>
      <c r="C5" s="15">
        <v>3</v>
      </c>
      <c r="D5" s="15">
        <v>4</v>
      </c>
      <c r="E5" s="15">
        <v>15</v>
      </c>
      <c r="F5" s="15">
        <v>1423</v>
      </c>
      <c r="G5" s="10" t="s">
        <v>94</v>
      </c>
      <c r="H5" s="7">
        <f>VLOOKUP(G5,Names!$A$2:$C$99,2,FALSE)</f>
        <v>1653</v>
      </c>
      <c r="I5">
        <v>7</v>
      </c>
      <c r="J5">
        <v>14</v>
      </c>
      <c r="K5">
        <v>191</v>
      </c>
      <c r="L5">
        <f t="shared" si="0"/>
        <v>-3</v>
      </c>
      <c r="M5">
        <f t="shared" si="1"/>
        <v>343</v>
      </c>
      <c r="N5">
        <f t="shared" si="2"/>
        <v>1</v>
      </c>
      <c r="O5">
        <f t="shared" si="3"/>
        <v>1232</v>
      </c>
      <c r="P5" s="16" t="s">
        <v>72</v>
      </c>
      <c r="Q5" s="17">
        <f>VLOOKUP(P5,Names!$A$2:$C$99,2,FALSE)</f>
        <v>1856</v>
      </c>
      <c r="R5" s="15">
        <v>1</v>
      </c>
      <c r="S5" s="15">
        <v>17</v>
      </c>
      <c r="T5" s="15">
        <v>1013</v>
      </c>
      <c r="U5" s="15">
        <f t="shared" si="6"/>
        <v>140</v>
      </c>
      <c r="V5" s="15">
        <f t="shared" si="7"/>
        <v>-2</v>
      </c>
      <c r="W5" s="15">
        <f t="shared" si="8"/>
        <v>410</v>
      </c>
      <c r="X5" s="10" t="s">
        <v>72</v>
      </c>
      <c r="Y5" s="9">
        <f>VLOOKUP(X5,Names!$A$2:$C$99,2,FALSE)</f>
        <v>1856</v>
      </c>
      <c r="Z5" s="15">
        <v>1</v>
      </c>
      <c r="AA5" s="15">
        <v>17</v>
      </c>
      <c r="AB5" s="15">
        <v>1013</v>
      </c>
      <c r="AC5" s="9">
        <f t="shared" si="9"/>
        <v>3</v>
      </c>
      <c r="AD5" s="9">
        <f t="shared" si="10"/>
        <v>140</v>
      </c>
      <c r="AE5" s="9">
        <f t="shared" si="4"/>
        <v>-2</v>
      </c>
      <c r="AF5" s="9">
        <f t="shared" si="5"/>
        <v>410</v>
      </c>
    </row>
    <row r="6" spans="1:32" x14ac:dyDescent="0.25">
      <c r="A6" s="11" t="s">
        <v>9</v>
      </c>
      <c r="B6" s="15">
        <v>1942</v>
      </c>
      <c r="C6" s="15">
        <v>4</v>
      </c>
      <c r="D6" s="15">
        <v>5</v>
      </c>
      <c r="E6" s="15">
        <v>15</v>
      </c>
      <c r="F6" s="15">
        <v>983</v>
      </c>
      <c r="G6" s="10" t="s">
        <v>35</v>
      </c>
      <c r="H6" s="7">
        <f>VLOOKUP(G6,Names!$A$2:$C$99,2,FALSE)</f>
        <v>1567</v>
      </c>
      <c r="I6">
        <v>13</v>
      </c>
      <c r="J6">
        <v>13</v>
      </c>
      <c r="K6">
        <v>215</v>
      </c>
      <c r="L6">
        <f t="shared" si="0"/>
        <v>-8</v>
      </c>
      <c r="M6">
        <f t="shared" si="1"/>
        <v>375</v>
      </c>
      <c r="N6">
        <f t="shared" si="2"/>
        <v>2</v>
      </c>
      <c r="O6">
        <f t="shared" si="3"/>
        <v>768</v>
      </c>
      <c r="P6" s="16" t="s">
        <v>12</v>
      </c>
      <c r="Q6" s="17">
        <f>VLOOKUP(P6,Names!$A$2:$C$99,2,FALSE)</f>
        <v>2034</v>
      </c>
      <c r="R6" s="15">
        <v>2</v>
      </c>
      <c r="S6" s="15">
        <v>17</v>
      </c>
      <c r="T6" s="15">
        <v>895</v>
      </c>
      <c r="U6" s="15">
        <f t="shared" si="6"/>
        <v>-92</v>
      </c>
      <c r="V6" s="15">
        <f t="shared" si="7"/>
        <v>-2</v>
      </c>
      <c r="W6" s="15">
        <f t="shared" si="8"/>
        <v>88</v>
      </c>
      <c r="X6" s="10" t="s">
        <v>12</v>
      </c>
      <c r="Y6" s="9">
        <f>VLOOKUP(X6,Names!$A$2:$C$99,2,FALSE)</f>
        <v>2034</v>
      </c>
      <c r="Z6" s="15">
        <v>2</v>
      </c>
      <c r="AA6" s="15">
        <v>17</v>
      </c>
      <c r="AB6" s="15">
        <v>895</v>
      </c>
      <c r="AC6" s="9">
        <f t="shared" si="9"/>
        <v>3</v>
      </c>
      <c r="AD6" s="9">
        <f t="shared" si="10"/>
        <v>-92</v>
      </c>
      <c r="AE6" s="9">
        <f t="shared" si="4"/>
        <v>-2</v>
      </c>
      <c r="AF6" s="9">
        <f t="shared" si="5"/>
        <v>88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9</v>
      </c>
      <c r="E7" s="15">
        <v>13.5</v>
      </c>
      <c r="F7" s="15">
        <v>672</v>
      </c>
      <c r="G7" s="10" t="s">
        <v>57</v>
      </c>
      <c r="H7" s="7">
        <f>VLOOKUP(G7,Names!$A$2:$C$99,2,FALSE)</f>
        <v>1760</v>
      </c>
      <c r="I7">
        <v>6</v>
      </c>
      <c r="J7">
        <v>15</v>
      </c>
      <c r="K7">
        <v>691</v>
      </c>
      <c r="L7">
        <f t="shared" si="0"/>
        <v>3</v>
      </c>
      <c r="M7">
        <f t="shared" si="1"/>
        <v>147</v>
      </c>
      <c r="N7">
        <f t="shared" si="2"/>
        <v>-1.5</v>
      </c>
      <c r="O7">
        <f t="shared" si="3"/>
        <v>-19</v>
      </c>
      <c r="P7" s="16" t="s">
        <v>57</v>
      </c>
      <c r="Q7" s="17">
        <f>VLOOKUP(P7,Names!$A$2:$C$99,2,FALSE)</f>
        <v>1760</v>
      </c>
      <c r="R7" s="15">
        <v>6</v>
      </c>
      <c r="S7" s="15">
        <v>15</v>
      </c>
      <c r="T7" s="15">
        <v>691</v>
      </c>
      <c r="U7" s="15">
        <f t="shared" si="6"/>
        <v>147</v>
      </c>
      <c r="V7" s="15">
        <f t="shared" si="7"/>
        <v>-1.5</v>
      </c>
      <c r="W7" s="15">
        <f t="shared" si="8"/>
        <v>-19</v>
      </c>
      <c r="X7" s="10" t="s">
        <v>57</v>
      </c>
      <c r="Y7" s="9">
        <f>VLOOKUP(X7,Names!$A$2:$C$99,2,FALSE)</f>
        <v>1760</v>
      </c>
      <c r="Z7" s="15">
        <v>6</v>
      </c>
      <c r="AA7" s="15">
        <v>15</v>
      </c>
      <c r="AB7" s="15">
        <v>691</v>
      </c>
      <c r="AC7" s="9">
        <f t="shared" si="9"/>
        <v>3</v>
      </c>
      <c r="AD7" s="9">
        <f t="shared" si="10"/>
        <v>147</v>
      </c>
      <c r="AE7" s="9">
        <f t="shared" si="4"/>
        <v>-1.5</v>
      </c>
      <c r="AF7" s="9">
        <f t="shared" si="5"/>
        <v>-19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37</v>
      </c>
      <c r="E8" s="15">
        <v>10</v>
      </c>
      <c r="F8" s="15">
        <v>188</v>
      </c>
      <c r="G8" s="10" t="s">
        <v>73</v>
      </c>
      <c r="H8" s="7">
        <f>VLOOKUP(G8,Names!$A$2:$C$99,2,FALSE)</f>
        <v>1708</v>
      </c>
      <c r="I8">
        <v>38</v>
      </c>
      <c r="J8">
        <v>10</v>
      </c>
      <c r="K8">
        <v>115</v>
      </c>
      <c r="L8">
        <f t="shared" si="0"/>
        <v>-1</v>
      </c>
      <c r="M8">
        <f t="shared" si="1"/>
        <v>168</v>
      </c>
      <c r="N8">
        <f t="shared" si="2"/>
        <v>0</v>
      </c>
      <c r="O8">
        <f t="shared" si="3"/>
        <v>73</v>
      </c>
      <c r="P8" s="16" t="s">
        <v>88</v>
      </c>
      <c r="Q8" s="17">
        <f>VLOOKUP(P8,Names!$A$2:$C$99,2,FALSE)</f>
        <v>1479</v>
      </c>
      <c r="R8" s="15">
        <v>33</v>
      </c>
      <c r="S8" s="15">
        <v>11</v>
      </c>
      <c r="T8" s="15">
        <v>-352</v>
      </c>
      <c r="U8" s="15">
        <f t="shared" si="6"/>
        <v>397</v>
      </c>
      <c r="V8" s="15">
        <f t="shared" si="7"/>
        <v>-1</v>
      </c>
      <c r="W8" s="15">
        <f t="shared" si="8"/>
        <v>540</v>
      </c>
      <c r="X8" s="10" t="s">
        <v>73</v>
      </c>
      <c r="Y8" s="9">
        <f>VLOOKUP(X8,Names!$A$2:$C$99,2,FALSE)</f>
        <v>1708</v>
      </c>
      <c r="Z8" s="15">
        <v>38</v>
      </c>
      <c r="AA8" s="15">
        <v>10</v>
      </c>
      <c r="AB8" s="15">
        <v>115</v>
      </c>
      <c r="AC8" s="9">
        <f t="shared" si="9"/>
        <v>-1</v>
      </c>
      <c r="AD8" s="9">
        <f t="shared" si="10"/>
        <v>168</v>
      </c>
      <c r="AE8" s="9">
        <f t="shared" si="4"/>
        <v>0</v>
      </c>
      <c r="AF8" s="9">
        <f t="shared" si="5"/>
        <v>73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17</v>
      </c>
      <c r="F9" s="15">
        <v>1013</v>
      </c>
      <c r="G9" s="10" t="s">
        <v>70</v>
      </c>
      <c r="H9" s="7">
        <f>VLOOKUP(G9,Names!$A$2:$C$99,2,FALSE)</f>
        <v>1571</v>
      </c>
      <c r="I9">
        <v>10</v>
      </c>
      <c r="J9">
        <v>13</v>
      </c>
      <c r="K9">
        <v>328</v>
      </c>
      <c r="L9">
        <f t="shared" si="0"/>
        <v>-9</v>
      </c>
      <c r="M9">
        <f t="shared" si="1"/>
        <v>285</v>
      </c>
      <c r="N9">
        <f t="shared" si="2"/>
        <v>4</v>
      </c>
      <c r="O9">
        <f t="shared" si="3"/>
        <v>685</v>
      </c>
      <c r="P9" s="16" t="s">
        <v>1</v>
      </c>
      <c r="Q9" s="17">
        <f>VLOOKUP(P9,Names!$A$2:$C$99,2,FALSE)</f>
        <v>1996</v>
      </c>
      <c r="R9" s="15">
        <v>4</v>
      </c>
      <c r="S9" s="15">
        <v>15</v>
      </c>
      <c r="T9" s="15">
        <v>1423</v>
      </c>
      <c r="U9" s="15">
        <f t="shared" si="6"/>
        <v>-140</v>
      </c>
      <c r="V9" s="15">
        <f t="shared" si="7"/>
        <v>2</v>
      </c>
      <c r="W9" s="15">
        <f t="shared" si="8"/>
        <v>-410</v>
      </c>
      <c r="X9" s="10" t="s">
        <v>1</v>
      </c>
      <c r="Y9" s="9">
        <f>VLOOKUP(X9,Names!$A$2:$C$99,2,FALSE)</f>
        <v>1996</v>
      </c>
      <c r="Z9" s="15">
        <v>4</v>
      </c>
      <c r="AA9" s="15">
        <v>15</v>
      </c>
      <c r="AB9" s="15">
        <v>1423</v>
      </c>
      <c r="AC9" s="9">
        <f t="shared" si="9"/>
        <v>-3</v>
      </c>
      <c r="AD9" s="9">
        <f t="shared" si="10"/>
        <v>-140</v>
      </c>
      <c r="AE9" s="9">
        <f t="shared" si="4"/>
        <v>2</v>
      </c>
      <c r="AF9" s="9">
        <f t="shared" si="5"/>
        <v>-410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11</v>
      </c>
      <c r="E10" s="15">
        <v>13</v>
      </c>
      <c r="F10" s="15">
        <v>282</v>
      </c>
      <c r="G10" s="10" t="s">
        <v>12</v>
      </c>
      <c r="H10" s="7">
        <f>VLOOKUP(G10,Names!$A$2:$C$99,2,FALSE)</f>
        <v>2034</v>
      </c>
      <c r="I10">
        <v>2</v>
      </c>
      <c r="J10">
        <v>17</v>
      </c>
      <c r="K10">
        <v>895</v>
      </c>
      <c r="L10">
        <f t="shared" si="0"/>
        <v>9</v>
      </c>
      <c r="M10">
        <f t="shared" si="1"/>
        <v>-256</v>
      </c>
      <c r="N10">
        <f t="shared" si="2"/>
        <v>-4</v>
      </c>
      <c r="O10">
        <f t="shared" si="3"/>
        <v>-613</v>
      </c>
      <c r="P10" s="16" t="s">
        <v>8</v>
      </c>
      <c r="Q10" s="17">
        <f>VLOOKUP(P10,Names!$A$2:$C$99,2,FALSE)</f>
        <v>1752</v>
      </c>
      <c r="R10" s="15">
        <v>12</v>
      </c>
      <c r="S10" s="15">
        <v>13</v>
      </c>
      <c r="T10" s="15">
        <v>219</v>
      </c>
      <c r="U10" s="15">
        <f t="shared" si="6"/>
        <v>26</v>
      </c>
      <c r="V10" s="15">
        <f t="shared" si="7"/>
        <v>0</v>
      </c>
      <c r="W10" s="15">
        <f t="shared" si="8"/>
        <v>63</v>
      </c>
      <c r="X10" s="10" t="s">
        <v>8</v>
      </c>
      <c r="Y10" s="9">
        <f>VLOOKUP(X10,Names!$A$2:$C$99,2,FALSE)</f>
        <v>1752</v>
      </c>
      <c r="Z10" s="15">
        <v>12</v>
      </c>
      <c r="AA10" s="15">
        <v>13</v>
      </c>
      <c r="AB10" s="15">
        <v>219</v>
      </c>
      <c r="AC10" s="9">
        <f t="shared" si="9"/>
        <v>-1</v>
      </c>
      <c r="AD10" s="9">
        <f t="shared" si="10"/>
        <v>26</v>
      </c>
      <c r="AE10" s="9">
        <f t="shared" si="4"/>
        <v>0</v>
      </c>
      <c r="AF10" s="9">
        <f t="shared" si="5"/>
        <v>63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15</v>
      </c>
      <c r="E11" s="15">
        <v>13</v>
      </c>
      <c r="F11" s="15">
        <v>163</v>
      </c>
      <c r="G11" s="10" t="s">
        <v>40</v>
      </c>
      <c r="H11" s="7">
        <f>VLOOKUP(G11,Names!$A$2:$C$99,2,FALSE)</f>
        <v>1641</v>
      </c>
      <c r="I11">
        <v>8</v>
      </c>
      <c r="J11">
        <v>14</v>
      </c>
      <c r="K11">
        <v>147</v>
      </c>
      <c r="L11">
        <f t="shared" si="0"/>
        <v>7</v>
      </c>
      <c r="M11">
        <f t="shared" si="1"/>
        <v>127</v>
      </c>
      <c r="N11">
        <f t="shared" si="2"/>
        <v>-1</v>
      </c>
      <c r="O11">
        <f t="shared" si="3"/>
        <v>16</v>
      </c>
      <c r="P11" s="16" t="s">
        <v>90</v>
      </c>
      <c r="Q11" s="17">
        <f>VLOOKUP(P11,Names!$A$2:$C$99,2,FALSE)</f>
        <v>1697</v>
      </c>
      <c r="R11" s="15">
        <v>21</v>
      </c>
      <c r="S11" s="15">
        <v>12</v>
      </c>
      <c r="T11" s="15">
        <v>251</v>
      </c>
      <c r="U11" s="15">
        <f t="shared" si="6"/>
        <v>71</v>
      </c>
      <c r="V11" s="15">
        <f t="shared" si="7"/>
        <v>1</v>
      </c>
      <c r="W11" s="15">
        <f t="shared" si="8"/>
        <v>-88</v>
      </c>
      <c r="X11" s="10" t="s">
        <v>28</v>
      </c>
      <c r="Y11" s="9">
        <f>VLOOKUP(X11,Names!$A$2:$C$99,2,FALSE)</f>
        <v>1513</v>
      </c>
      <c r="Z11" s="15">
        <v>14</v>
      </c>
      <c r="AA11" s="15">
        <v>13</v>
      </c>
      <c r="AB11" s="15">
        <v>197</v>
      </c>
      <c r="AC11" s="9">
        <f t="shared" si="9"/>
        <v>1</v>
      </c>
      <c r="AD11" s="9">
        <f t="shared" si="10"/>
        <v>255</v>
      </c>
      <c r="AE11" s="9">
        <f t="shared" si="4"/>
        <v>0</v>
      </c>
      <c r="AF11" s="9">
        <f t="shared" si="5"/>
        <v>-34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6</v>
      </c>
      <c r="E12" s="15">
        <v>15</v>
      </c>
      <c r="F12" s="15">
        <v>691</v>
      </c>
      <c r="G12" s="10" t="s">
        <v>19</v>
      </c>
      <c r="H12" s="7">
        <f>VLOOKUP(G12,Names!$A$2:$C$99,2,FALSE)</f>
        <v>1907</v>
      </c>
      <c r="I12">
        <v>9</v>
      </c>
      <c r="J12">
        <v>13.5</v>
      </c>
      <c r="K12">
        <v>672</v>
      </c>
      <c r="L12">
        <f t="shared" si="0"/>
        <v>-3</v>
      </c>
      <c r="M12">
        <f t="shared" si="1"/>
        <v>-147</v>
      </c>
      <c r="N12">
        <f t="shared" si="2"/>
        <v>1.5</v>
      </c>
      <c r="O12">
        <f t="shared" si="3"/>
        <v>19</v>
      </c>
      <c r="P12" s="16" t="s">
        <v>19</v>
      </c>
      <c r="Q12" s="17">
        <f>VLOOKUP(P12,Names!$A$2:$C$99,2,FALSE)</f>
        <v>1907</v>
      </c>
      <c r="R12" s="15">
        <v>9</v>
      </c>
      <c r="S12" s="15">
        <v>13.5</v>
      </c>
      <c r="T12" s="15">
        <v>672</v>
      </c>
      <c r="U12" s="15">
        <f t="shared" si="6"/>
        <v>-147</v>
      </c>
      <c r="V12" s="15">
        <f t="shared" si="7"/>
        <v>1.5</v>
      </c>
      <c r="W12" s="15">
        <f t="shared" si="8"/>
        <v>19</v>
      </c>
      <c r="X12" s="10" t="s">
        <v>19</v>
      </c>
      <c r="Y12" s="9">
        <f>VLOOKUP(X12,Names!$A$2:$C$99,2,FALSE)</f>
        <v>1907</v>
      </c>
      <c r="Z12" s="15">
        <v>9</v>
      </c>
      <c r="AA12" s="15">
        <v>13.5</v>
      </c>
      <c r="AB12" s="15">
        <v>672</v>
      </c>
      <c r="AC12" s="9">
        <f t="shared" si="9"/>
        <v>-3</v>
      </c>
      <c r="AD12" s="9">
        <f t="shared" si="10"/>
        <v>-147</v>
      </c>
      <c r="AE12" s="9">
        <f t="shared" si="4"/>
        <v>1.5</v>
      </c>
      <c r="AF12" s="9">
        <f t="shared" si="5"/>
        <v>19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12</v>
      </c>
      <c r="E13" s="15">
        <v>13</v>
      </c>
      <c r="F13" s="15">
        <v>219</v>
      </c>
      <c r="G13" s="10" t="s">
        <v>15</v>
      </c>
      <c r="H13" s="7">
        <f>VLOOKUP(G13,Names!$A$2:$C$99,2,FALSE)</f>
        <v>2127</v>
      </c>
      <c r="I13">
        <v>3</v>
      </c>
      <c r="J13">
        <v>16</v>
      </c>
      <c r="K13">
        <v>1467</v>
      </c>
      <c r="L13">
        <f t="shared" si="0"/>
        <v>9</v>
      </c>
      <c r="M13">
        <f t="shared" si="1"/>
        <v>-375</v>
      </c>
      <c r="N13">
        <f t="shared" si="2"/>
        <v>-3</v>
      </c>
      <c r="O13">
        <f t="shared" si="3"/>
        <v>-1248</v>
      </c>
      <c r="P13" s="16" t="s">
        <v>77</v>
      </c>
      <c r="Q13" s="17">
        <f>VLOOKUP(P13,Names!$A$2:$C$99,2,FALSE)</f>
        <v>1778</v>
      </c>
      <c r="R13" s="15">
        <v>11</v>
      </c>
      <c r="S13" s="15">
        <v>13</v>
      </c>
      <c r="T13" s="15">
        <v>282</v>
      </c>
      <c r="U13" s="15">
        <f t="shared" si="6"/>
        <v>-26</v>
      </c>
      <c r="V13" s="15">
        <f t="shared" si="7"/>
        <v>0</v>
      </c>
      <c r="W13" s="15">
        <f t="shared" si="8"/>
        <v>-63</v>
      </c>
      <c r="X13" s="10" t="s">
        <v>77</v>
      </c>
      <c r="Y13" s="9">
        <f>VLOOKUP(X13,Names!$A$2:$C$99,2,FALSE)</f>
        <v>1778</v>
      </c>
      <c r="Z13" s="15">
        <v>11</v>
      </c>
      <c r="AA13" s="15">
        <v>13</v>
      </c>
      <c r="AB13" s="15">
        <v>282</v>
      </c>
      <c r="AC13" s="9">
        <f t="shared" si="9"/>
        <v>1</v>
      </c>
      <c r="AD13" s="9">
        <f t="shared" si="10"/>
        <v>-26</v>
      </c>
      <c r="AE13" s="9">
        <f t="shared" si="4"/>
        <v>0</v>
      </c>
      <c r="AF13" s="9">
        <f t="shared" si="5"/>
        <v>-63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19</v>
      </c>
      <c r="E14" s="15">
        <v>12</v>
      </c>
      <c r="F14" s="15">
        <v>393</v>
      </c>
      <c r="G14" s="10" t="s">
        <v>113</v>
      </c>
      <c r="H14" s="7">
        <f>VLOOKUP(G14,Names!$A$2:$C$99,2,FALSE)</f>
        <v>1493</v>
      </c>
      <c r="I14">
        <v>20</v>
      </c>
      <c r="J14">
        <v>12</v>
      </c>
      <c r="K14">
        <v>265</v>
      </c>
      <c r="L14">
        <f t="shared" si="0"/>
        <v>-1</v>
      </c>
      <c r="M14">
        <f t="shared" si="1"/>
        <v>238</v>
      </c>
      <c r="N14">
        <f t="shared" si="2"/>
        <v>0</v>
      </c>
      <c r="O14">
        <f t="shared" si="3"/>
        <v>128</v>
      </c>
      <c r="P14" s="16" t="s">
        <v>61</v>
      </c>
      <c r="Q14" s="17">
        <f>VLOOKUP(P14,Names!$A$2:$C$99,2,FALSE)</f>
        <v>1579</v>
      </c>
      <c r="R14" s="15">
        <v>17</v>
      </c>
      <c r="S14" s="15">
        <v>12.5</v>
      </c>
      <c r="T14" s="15">
        <v>151</v>
      </c>
      <c r="U14" s="15">
        <f t="shared" si="6"/>
        <v>152</v>
      </c>
      <c r="V14" s="15">
        <f t="shared" si="7"/>
        <v>-0.5</v>
      </c>
      <c r="W14" s="15">
        <f t="shared" si="8"/>
        <v>242</v>
      </c>
      <c r="X14" s="16" t="s">
        <v>113</v>
      </c>
      <c r="Y14" s="9">
        <f>VLOOKUP(X14,Names!$A$2:$C$99,2,FALSE)</f>
        <v>1493</v>
      </c>
      <c r="Z14" s="15">
        <v>20</v>
      </c>
      <c r="AA14" s="15">
        <v>12</v>
      </c>
      <c r="AB14" s="15">
        <v>265</v>
      </c>
      <c r="AC14" s="9">
        <f t="shared" si="9"/>
        <v>-1</v>
      </c>
      <c r="AD14" s="9">
        <f t="shared" si="10"/>
        <v>238</v>
      </c>
      <c r="AE14" s="9">
        <f t="shared" si="4"/>
        <v>0</v>
      </c>
      <c r="AF14" s="9">
        <f t="shared" si="5"/>
        <v>128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23</v>
      </c>
      <c r="E15" s="15">
        <v>12</v>
      </c>
      <c r="F15" s="15">
        <v>98</v>
      </c>
      <c r="G15" s="10" t="s">
        <v>76</v>
      </c>
      <c r="H15" s="7">
        <f>VLOOKUP(G15,Names!$A$2:$C$99,2,FALSE)</f>
        <v>1377</v>
      </c>
      <c r="I15">
        <v>26</v>
      </c>
      <c r="J15">
        <v>11</v>
      </c>
      <c r="K15">
        <v>224</v>
      </c>
      <c r="L15">
        <f t="shared" si="0"/>
        <v>-3</v>
      </c>
      <c r="M15">
        <f t="shared" si="1"/>
        <v>339</v>
      </c>
      <c r="N15">
        <f t="shared" si="2"/>
        <v>1</v>
      </c>
      <c r="O15">
        <f t="shared" si="3"/>
        <v>-126</v>
      </c>
      <c r="P15" s="16" t="s">
        <v>113</v>
      </c>
      <c r="Q15" s="17">
        <f>VLOOKUP(P15,Names!$A$2:$C$99,2,FALSE)</f>
        <v>1493</v>
      </c>
      <c r="R15" s="15">
        <v>20</v>
      </c>
      <c r="S15" s="15">
        <v>12</v>
      </c>
      <c r="T15" s="15">
        <v>265</v>
      </c>
      <c r="U15" s="15">
        <f t="shared" si="6"/>
        <v>223</v>
      </c>
      <c r="V15" s="15">
        <f t="shared" si="7"/>
        <v>0</v>
      </c>
      <c r="W15" s="15">
        <f t="shared" si="8"/>
        <v>-167</v>
      </c>
      <c r="X15" s="10" t="s">
        <v>76</v>
      </c>
      <c r="Y15" s="9">
        <f>VLOOKUP(X15,Names!$A$2:$C$99,2,FALSE)</f>
        <v>1377</v>
      </c>
      <c r="Z15" s="15">
        <v>26</v>
      </c>
      <c r="AA15" s="15">
        <v>11</v>
      </c>
      <c r="AB15" s="15">
        <v>224</v>
      </c>
      <c r="AC15" s="9">
        <f t="shared" si="9"/>
        <v>-3</v>
      </c>
      <c r="AD15" s="9">
        <f t="shared" si="10"/>
        <v>339</v>
      </c>
      <c r="AE15" s="9">
        <f t="shared" si="4"/>
        <v>1</v>
      </c>
      <c r="AF15" s="9">
        <f t="shared" si="5"/>
        <v>-126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38</v>
      </c>
      <c r="E16" s="15">
        <v>10</v>
      </c>
      <c r="F16" s="15">
        <v>115</v>
      </c>
      <c r="G16" s="10" t="s">
        <v>31</v>
      </c>
      <c r="H16" s="7">
        <f>VLOOKUP(G16,Names!$A$2:$C$99,2,FALSE)</f>
        <v>1876</v>
      </c>
      <c r="I16">
        <v>37</v>
      </c>
      <c r="J16">
        <v>10</v>
      </c>
      <c r="K16">
        <v>188</v>
      </c>
      <c r="L16">
        <f t="shared" si="0"/>
        <v>1</v>
      </c>
      <c r="M16">
        <f t="shared" si="1"/>
        <v>-168</v>
      </c>
      <c r="N16">
        <f t="shared" si="2"/>
        <v>0</v>
      </c>
      <c r="O16">
        <f t="shared" si="3"/>
        <v>-73</v>
      </c>
      <c r="P16" s="16" t="s">
        <v>37</v>
      </c>
      <c r="Q16" s="17">
        <f>VLOOKUP(P16,Names!$A$2:$C$99,2,FALSE)</f>
        <v>1486</v>
      </c>
      <c r="R16" s="15">
        <v>39</v>
      </c>
      <c r="S16" s="15">
        <v>10</v>
      </c>
      <c r="T16" s="15">
        <v>-52</v>
      </c>
      <c r="U16" s="15">
        <f t="shared" si="6"/>
        <v>222</v>
      </c>
      <c r="V16" s="15">
        <f t="shared" si="7"/>
        <v>0</v>
      </c>
      <c r="W16" s="15">
        <f t="shared" si="8"/>
        <v>167</v>
      </c>
      <c r="X16" s="10" t="s">
        <v>31</v>
      </c>
      <c r="Y16" s="9">
        <f>VLOOKUP(X16,Names!$A$2:$C$99,2,FALSE)</f>
        <v>1876</v>
      </c>
      <c r="Z16" s="15">
        <v>37</v>
      </c>
      <c r="AA16" s="15">
        <v>10</v>
      </c>
      <c r="AB16" s="15">
        <v>188</v>
      </c>
      <c r="AC16" s="9">
        <f t="shared" si="9"/>
        <v>1</v>
      </c>
      <c r="AD16" s="9">
        <f t="shared" si="10"/>
        <v>-168</v>
      </c>
      <c r="AE16" s="9">
        <f t="shared" si="4"/>
        <v>0</v>
      </c>
      <c r="AF16" s="9">
        <f t="shared" si="5"/>
        <v>-73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21</v>
      </c>
      <c r="E17" s="15">
        <v>12</v>
      </c>
      <c r="F17" s="15">
        <v>251</v>
      </c>
      <c r="G17" s="10" t="s">
        <v>100</v>
      </c>
      <c r="H17" s="7">
        <f>VLOOKUP(G17,Names!$A$2:$C$99,2,FALSE)</f>
        <v>1628</v>
      </c>
      <c r="I17">
        <v>24</v>
      </c>
      <c r="J17">
        <v>12</v>
      </c>
      <c r="K17">
        <v>-62</v>
      </c>
      <c r="L17">
        <f t="shared" si="0"/>
        <v>-3</v>
      </c>
      <c r="M17">
        <f t="shared" si="1"/>
        <v>69</v>
      </c>
      <c r="N17">
        <f t="shared" si="2"/>
        <v>0</v>
      </c>
      <c r="O17">
        <f t="shared" si="3"/>
        <v>313</v>
      </c>
      <c r="P17" s="16" t="s">
        <v>92</v>
      </c>
      <c r="Q17" s="17">
        <f>VLOOKUP(P17,Names!$A$2:$C$99,2,FALSE)</f>
        <v>1768</v>
      </c>
      <c r="R17" s="15">
        <v>15</v>
      </c>
      <c r="S17" s="15">
        <v>13</v>
      </c>
      <c r="T17" s="15">
        <v>163</v>
      </c>
      <c r="U17" s="15">
        <f t="shared" si="6"/>
        <v>-71</v>
      </c>
      <c r="V17" s="15">
        <f t="shared" si="7"/>
        <v>-1</v>
      </c>
      <c r="W17" s="15">
        <f t="shared" si="8"/>
        <v>88</v>
      </c>
      <c r="X17" s="10" t="s">
        <v>100</v>
      </c>
      <c r="Y17" s="9">
        <f>VLOOKUP(X17,Names!$A$2:$C$99,2,FALSE)</f>
        <v>1628</v>
      </c>
      <c r="Z17" s="15">
        <v>24</v>
      </c>
      <c r="AA17" s="15">
        <v>12</v>
      </c>
      <c r="AB17" s="15">
        <v>-62</v>
      </c>
      <c r="AC17" s="9">
        <f t="shared" si="9"/>
        <v>-3</v>
      </c>
      <c r="AD17" s="9">
        <f t="shared" si="10"/>
        <v>69</v>
      </c>
      <c r="AE17" s="9">
        <f t="shared" si="4"/>
        <v>0</v>
      </c>
      <c r="AF17" s="9">
        <f t="shared" si="5"/>
        <v>313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30</v>
      </c>
      <c r="E18" s="15">
        <v>11</v>
      </c>
      <c r="F18" s="15">
        <v>-73</v>
      </c>
      <c r="G18" s="10" t="s">
        <v>81</v>
      </c>
      <c r="H18" s="7">
        <f>VLOOKUP(G18,Names!$A$2:$C$99,2,FALSE)</f>
        <v>1525</v>
      </c>
      <c r="I18">
        <v>27</v>
      </c>
      <c r="J18">
        <v>11</v>
      </c>
      <c r="K18">
        <v>197</v>
      </c>
      <c r="L18">
        <f t="shared" si="0"/>
        <v>3</v>
      </c>
      <c r="M18">
        <f t="shared" si="1"/>
        <v>160</v>
      </c>
      <c r="N18">
        <f t="shared" si="2"/>
        <v>0</v>
      </c>
      <c r="O18">
        <f t="shared" si="3"/>
        <v>-270</v>
      </c>
      <c r="P18" s="16" t="s">
        <v>76</v>
      </c>
      <c r="Q18" s="17">
        <f>VLOOKUP(P18,Names!$A$2:$C$99,2,FALSE)</f>
        <v>1377</v>
      </c>
      <c r="R18" s="15">
        <v>26</v>
      </c>
      <c r="S18" s="15">
        <v>11</v>
      </c>
      <c r="T18" s="15">
        <v>224</v>
      </c>
      <c r="U18" s="15">
        <f t="shared" si="6"/>
        <v>308</v>
      </c>
      <c r="V18" s="15">
        <f t="shared" si="7"/>
        <v>0</v>
      </c>
      <c r="W18" s="15">
        <f t="shared" si="8"/>
        <v>-297</v>
      </c>
      <c r="X18" s="10" t="s">
        <v>81</v>
      </c>
      <c r="Y18" s="9">
        <f>VLOOKUP(X18,Names!$A$2:$C$99,2,FALSE)</f>
        <v>1525</v>
      </c>
      <c r="Z18" s="15">
        <v>27</v>
      </c>
      <c r="AA18" s="15">
        <v>11</v>
      </c>
      <c r="AB18" s="15">
        <v>197</v>
      </c>
      <c r="AC18" s="9">
        <f t="shared" si="9"/>
        <v>3</v>
      </c>
      <c r="AD18" s="9">
        <f t="shared" si="10"/>
        <v>160</v>
      </c>
      <c r="AE18" s="9">
        <f t="shared" si="4"/>
        <v>0</v>
      </c>
      <c r="AF18" s="9">
        <f t="shared" si="5"/>
        <v>-270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7</v>
      </c>
      <c r="E19" s="15">
        <v>14</v>
      </c>
      <c r="F19" s="15">
        <v>191</v>
      </c>
      <c r="G19" s="10" t="s">
        <v>1</v>
      </c>
      <c r="H19" s="7">
        <f>VLOOKUP(G19,Names!$A$2:$C$99,2,FALSE)</f>
        <v>1996</v>
      </c>
      <c r="I19">
        <v>4</v>
      </c>
      <c r="J19">
        <v>15</v>
      </c>
      <c r="K19">
        <v>1423</v>
      </c>
      <c r="L19">
        <f t="shared" si="0"/>
        <v>3</v>
      </c>
      <c r="M19">
        <f t="shared" si="1"/>
        <v>-343</v>
      </c>
      <c r="N19">
        <f t="shared" si="2"/>
        <v>-1</v>
      </c>
      <c r="O19">
        <f t="shared" si="3"/>
        <v>-1232</v>
      </c>
      <c r="P19" s="16" t="s">
        <v>15</v>
      </c>
      <c r="Q19" s="17">
        <f>VLOOKUP(P19,Names!$A$2:$C$99,2,FALSE)</f>
        <v>2127</v>
      </c>
      <c r="R19" s="15">
        <v>3</v>
      </c>
      <c r="S19" s="15">
        <v>16</v>
      </c>
      <c r="T19" s="15">
        <v>1467</v>
      </c>
      <c r="U19" s="15">
        <f t="shared" si="6"/>
        <v>-474</v>
      </c>
      <c r="V19" s="15">
        <f t="shared" si="7"/>
        <v>-2</v>
      </c>
      <c r="W19" s="15">
        <f t="shared" si="8"/>
        <v>-1276</v>
      </c>
      <c r="X19" s="10" t="s">
        <v>15</v>
      </c>
      <c r="Y19" s="9">
        <f>VLOOKUP(X19,Names!$A$2:$C$99,2,FALSE)</f>
        <v>2127</v>
      </c>
      <c r="Z19" s="15">
        <v>3</v>
      </c>
      <c r="AA19" s="15">
        <v>16</v>
      </c>
      <c r="AB19" s="15">
        <v>1467</v>
      </c>
      <c r="AC19" s="9">
        <f t="shared" si="9"/>
        <v>4</v>
      </c>
      <c r="AD19" s="9">
        <f t="shared" si="10"/>
        <v>-474</v>
      </c>
      <c r="AE19" s="9">
        <f t="shared" si="4"/>
        <v>-2</v>
      </c>
      <c r="AF19" s="9">
        <f t="shared" si="5"/>
        <v>-1276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8</v>
      </c>
      <c r="E20" s="15">
        <v>14</v>
      </c>
      <c r="F20" s="15">
        <v>147</v>
      </c>
      <c r="G20" s="10" t="s">
        <v>92</v>
      </c>
      <c r="H20" s="7">
        <f>VLOOKUP(G20,Names!$A$2:$C$99,2,FALSE)</f>
        <v>1768</v>
      </c>
      <c r="I20">
        <v>15</v>
      </c>
      <c r="J20">
        <v>13</v>
      </c>
      <c r="K20">
        <v>163</v>
      </c>
      <c r="L20">
        <f t="shared" si="0"/>
        <v>-7</v>
      </c>
      <c r="M20">
        <f t="shared" si="1"/>
        <v>-127</v>
      </c>
      <c r="N20">
        <f t="shared" si="2"/>
        <v>1</v>
      </c>
      <c r="O20">
        <f t="shared" si="3"/>
        <v>-16</v>
      </c>
      <c r="P20" s="16" t="s">
        <v>70</v>
      </c>
      <c r="Q20" s="17">
        <f>VLOOKUP(P20,Names!$A$2:$C$99,2,FALSE)</f>
        <v>1571</v>
      </c>
      <c r="R20" s="15">
        <v>10</v>
      </c>
      <c r="S20" s="15">
        <v>13</v>
      </c>
      <c r="T20" s="15">
        <v>328</v>
      </c>
      <c r="U20" s="15">
        <f t="shared" si="6"/>
        <v>70</v>
      </c>
      <c r="V20" s="15">
        <f t="shared" si="7"/>
        <v>1</v>
      </c>
      <c r="W20" s="15">
        <f t="shared" si="8"/>
        <v>-181</v>
      </c>
      <c r="X20" s="10" t="s">
        <v>70</v>
      </c>
      <c r="Y20" s="9">
        <f>VLOOKUP(X20,Names!$A$2:$C$99,2,FALSE)</f>
        <v>1571</v>
      </c>
      <c r="Z20" s="15">
        <v>10</v>
      </c>
      <c r="AA20" s="15">
        <v>13</v>
      </c>
      <c r="AB20" s="15">
        <v>328</v>
      </c>
      <c r="AC20" s="9">
        <f t="shared" si="9"/>
        <v>-2</v>
      </c>
      <c r="AD20" s="9">
        <f t="shared" si="10"/>
        <v>70</v>
      </c>
      <c r="AE20" s="9">
        <f t="shared" si="4"/>
        <v>1</v>
      </c>
      <c r="AF20" s="9">
        <f t="shared" si="5"/>
        <v>-181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24</v>
      </c>
      <c r="E21" s="15">
        <v>12</v>
      </c>
      <c r="F21" s="15">
        <v>-62</v>
      </c>
      <c r="G21" s="10" t="s">
        <v>90</v>
      </c>
      <c r="H21" s="7">
        <f>VLOOKUP(G21,Names!$A$2:$C$99,2,FALSE)</f>
        <v>1697</v>
      </c>
      <c r="I21">
        <v>21</v>
      </c>
      <c r="J21">
        <v>12</v>
      </c>
      <c r="K21">
        <v>251</v>
      </c>
      <c r="L21">
        <f t="shared" si="0"/>
        <v>3</v>
      </c>
      <c r="M21">
        <f t="shared" si="1"/>
        <v>-69</v>
      </c>
      <c r="N21">
        <f t="shared" si="2"/>
        <v>0</v>
      </c>
      <c r="O21">
        <f t="shared" si="3"/>
        <v>-313</v>
      </c>
      <c r="P21" s="16" t="s">
        <v>91</v>
      </c>
      <c r="Q21" s="17">
        <f>VLOOKUP(P21,Names!$A$2:$C$99,2,FALSE)</f>
        <v>1412</v>
      </c>
      <c r="R21" s="15">
        <v>29</v>
      </c>
      <c r="S21" s="15">
        <v>11</v>
      </c>
      <c r="T21" s="15">
        <v>-37</v>
      </c>
      <c r="U21" s="15">
        <f t="shared" si="6"/>
        <v>216</v>
      </c>
      <c r="V21" s="15">
        <f t="shared" si="7"/>
        <v>1</v>
      </c>
      <c r="W21" s="15">
        <f t="shared" si="8"/>
        <v>-25</v>
      </c>
      <c r="X21" s="10" t="s">
        <v>90</v>
      </c>
      <c r="Y21" s="9">
        <f>VLOOKUP(X21,Names!$A$2:$C$99,2,FALSE)</f>
        <v>1697</v>
      </c>
      <c r="Z21" s="15">
        <v>21</v>
      </c>
      <c r="AA21" s="15">
        <v>12</v>
      </c>
      <c r="AB21" s="15">
        <v>251</v>
      </c>
      <c r="AC21" s="9">
        <f t="shared" si="9"/>
        <v>3</v>
      </c>
      <c r="AD21" s="9">
        <f t="shared" si="10"/>
        <v>-69</v>
      </c>
      <c r="AE21" s="9">
        <f t="shared" si="4"/>
        <v>0</v>
      </c>
      <c r="AF21" s="9">
        <f t="shared" si="5"/>
        <v>-313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31</v>
      </c>
      <c r="E22" s="15">
        <v>11</v>
      </c>
      <c r="F22" s="15">
        <v>-295</v>
      </c>
      <c r="G22" s="10" t="s">
        <v>69</v>
      </c>
      <c r="H22" s="7">
        <f>VLOOKUP(G22,Names!$A$2:$C$99,2,FALSE)</f>
        <v>1476</v>
      </c>
      <c r="I22">
        <v>34</v>
      </c>
      <c r="J22">
        <v>11</v>
      </c>
      <c r="K22">
        <v>-733</v>
      </c>
      <c r="L22">
        <f t="shared" si="0"/>
        <v>-3</v>
      </c>
      <c r="M22">
        <f t="shared" si="1"/>
        <v>134</v>
      </c>
      <c r="N22">
        <f t="shared" si="2"/>
        <v>0</v>
      </c>
      <c r="O22">
        <f t="shared" si="3"/>
        <v>438</v>
      </c>
      <c r="P22" s="16" t="s">
        <v>81</v>
      </c>
      <c r="Q22" s="17">
        <f>VLOOKUP(P22,Names!$A$2:$C$99,2,FALSE)</f>
        <v>1525</v>
      </c>
      <c r="R22" s="15">
        <v>27</v>
      </c>
      <c r="S22" s="15">
        <v>11</v>
      </c>
      <c r="T22" s="15">
        <v>197</v>
      </c>
      <c r="U22" s="15">
        <f t="shared" si="6"/>
        <v>85</v>
      </c>
      <c r="V22" s="15">
        <f t="shared" si="7"/>
        <v>0</v>
      </c>
      <c r="W22" s="15">
        <f t="shared" si="8"/>
        <v>-492</v>
      </c>
      <c r="X22" s="10" t="s">
        <v>69</v>
      </c>
      <c r="Y22" s="9">
        <f>VLOOKUP(X22,Names!$A$2:$C$99,2,FALSE)</f>
        <v>1476</v>
      </c>
      <c r="Z22" s="15">
        <v>34</v>
      </c>
      <c r="AA22" s="15">
        <v>11</v>
      </c>
      <c r="AB22" s="15">
        <v>-733</v>
      </c>
      <c r="AC22" s="9">
        <f t="shared" si="9"/>
        <v>-3</v>
      </c>
      <c r="AD22" s="9">
        <f t="shared" si="10"/>
        <v>134</v>
      </c>
      <c r="AE22" s="9">
        <f t="shared" si="4"/>
        <v>0</v>
      </c>
      <c r="AF22" s="9">
        <f t="shared" si="5"/>
        <v>438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18</v>
      </c>
      <c r="E23" s="15">
        <v>12</v>
      </c>
      <c r="F23" s="15">
        <v>541</v>
      </c>
      <c r="G23" s="10" t="s">
        <v>61</v>
      </c>
      <c r="H23" s="7">
        <f>VLOOKUP(G23,Names!$A$2:$C$99,2,FALSE)</f>
        <v>1579</v>
      </c>
      <c r="I23">
        <v>17</v>
      </c>
      <c r="J23">
        <v>12.5</v>
      </c>
      <c r="K23">
        <v>151</v>
      </c>
      <c r="L23">
        <f t="shared" si="0"/>
        <v>1</v>
      </c>
      <c r="M23">
        <f t="shared" si="1"/>
        <v>23</v>
      </c>
      <c r="N23">
        <f t="shared" si="2"/>
        <v>-0.5</v>
      </c>
      <c r="O23">
        <f t="shared" si="3"/>
        <v>390</v>
      </c>
      <c r="P23" s="16" t="s">
        <v>35</v>
      </c>
      <c r="Q23" s="17">
        <f>VLOOKUP(P23,Names!$A$2:$C$99,2,FALSE)</f>
        <v>1567</v>
      </c>
      <c r="R23" s="15">
        <v>13</v>
      </c>
      <c r="S23" s="15">
        <v>13</v>
      </c>
      <c r="T23" s="15">
        <v>215</v>
      </c>
      <c r="U23" s="15">
        <f t="shared" si="6"/>
        <v>35</v>
      </c>
      <c r="V23" s="15">
        <f t="shared" si="7"/>
        <v>-1</v>
      </c>
      <c r="W23" s="15">
        <f t="shared" si="8"/>
        <v>326</v>
      </c>
      <c r="X23" s="10" t="s">
        <v>61</v>
      </c>
      <c r="Y23" s="9">
        <f>VLOOKUP(X23,Names!$A$2:$C$99,2,FALSE)</f>
        <v>1579</v>
      </c>
      <c r="Z23" s="15">
        <v>17</v>
      </c>
      <c r="AA23" s="15">
        <v>12.5</v>
      </c>
      <c r="AB23" s="15">
        <v>151</v>
      </c>
      <c r="AC23" s="9">
        <f t="shared" si="9"/>
        <v>1</v>
      </c>
      <c r="AD23" s="9">
        <f t="shared" si="10"/>
        <v>23</v>
      </c>
      <c r="AE23" s="9">
        <f t="shared" si="4"/>
        <v>-0.5</v>
      </c>
      <c r="AF23" s="9">
        <f t="shared" si="5"/>
        <v>390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28</v>
      </c>
      <c r="E24" s="15">
        <v>11</v>
      </c>
      <c r="F24" s="15">
        <v>46</v>
      </c>
      <c r="G24" s="10" t="s">
        <v>91</v>
      </c>
      <c r="H24" s="7">
        <f>VLOOKUP(G24,Names!$A$2:$C$99,2,FALSE)</f>
        <v>1412</v>
      </c>
      <c r="I24">
        <v>29</v>
      </c>
      <c r="J24">
        <v>11</v>
      </c>
      <c r="K24">
        <v>-37</v>
      </c>
      <c r="L24">
        <f t="shared" si="0"/>
        <v>-1</v>
      </c>
      <c r="M24">
        <f t="shared" si="1"/>
        <v>182</v>
      </c>
      <c r="N24">
        <f t="shared" si="2"/>
        <v>0</v>
      </c>
      <c r="O24">
        <f t="shared" si="3"/>
        <v>83</v>
      </c>
      <c r="P24" s="16" t="s">
        <v>69</v>
      </c>
      <c r="Q24" s="17">
        <f>VLOOKUP(P24,Names!$A$2:$C$99,2,FALSE)</f>
        <v>1476</v>
      </c>
      <c r="R24" s="15">
        <v>34</v>
      </c>
      <c r="S24" s="15">
        <v>11</v>
      </c>
      <c r="T24" s="15">
        <v>-733</v>
      </c>
      <c r="U24" s="15">
        <f t="shared" si="6"/>
        <v>118</v>
      </c>
      <c r="V24" s="15">
        <f t="shared" si="7"/>
        <v>0</v>
      </c>
      <c r="W24" s="15">
        <f t="shared" si="8"/>
        <v>779</v>
      </c>
      <c r="X24" s="10" t="s">
        <v>91</v>
      </c>
      <c r="Y24" s="9">
        <f>VLOOKUP(X24,Names!$A$2:$C$99,2,FALSE)</f>
        <v>1412</v>
      </c>
      <c r="Z24" s="15">
        <v>29</v>
      </c>
      <c r="AA24" s="15">
        <v>11</v>
      </c>
      <c r="AB24" s="15">
        <v>-37</v>
      </c>
      <c r="AC24" s="9">
        <f t="shared" si="9"/>
        <v>-1</v>
      </c>
      <c r="AD24" s="9">
        <f t="shared" si="10"/>
        <v>182</v>
      </c>
      <c r="AE24" s="9">
        <f t="shared" si="4"/>
        <v>0</v>
      </c>
      <c r="AF24" s="9">
        <f t="shared" si="5"/>
        <v>83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17</v>
      </c>
      <c r="E25" s="15">
        <v>12.5</v>
      </c>
      <c r="F25" s="15">
        <v>151</v>
      </c>
      <c r="G25" s="10" t="s">
        <v>63</v>
      </c>
      <c r="H25" s="7">
        <f>VLOOKUP(G25,Names!$A$2:$C$99,2,FALSE)</f>
        <v>1602</v>
      </c>
      <c r="I25">
        <v>18</v>
      </c>
      <c r="J25">
        <v>12</v>
      </c>
      <c r="K25">
        <v>541</v>
      </c>
      <c r="L25">
        <f t="shared" si="0"/>
        <v>-1</v>
      </c>
      <c r="M25">
        <f t="shared" si="1"/>
        <v>-23</v>
      </c>
      <c r="N25">
        <f t="shared" si="2"/>
        <v>0.5</v>
      </c>
      <c r="O25">
        <f t="shared" si="3"/>
        <v>-390</v>
      </c>
      <c r="P25" s="16" t="s">
        <v>60</v>
      </c>
      <c r="Q25" s="17">
        <f>VLOOKUP(P25,Names!$A$2:$C$99,2,FALSE)</f>
        <v>1731</v>
      </c>
      <c r="R25" s="15">
        <v>19</v>
      </c>
      <c r="S25" s="15">
        <v>12</v>
      </c>
      <c r="T25" s="15">
        <v>393</v>
      </c>
      <c r="U25" s="15">
        <f t="shared" si="6"/>
        <v>-152</v>
      </c>
      <c r="V25" s="15">
        <f t="shared" si="7"/>
        <v>0.5</v>
      </c>
      <c r="W25" s="15">
        <f t="shared" si="8"/>
        <v>-242</v>
      </c>
      <c r="X25" s="10" t="s">
        <v>63</v>
      </c>
      <c r="Y25" s="9">
        <f>VLOOKUP(X25,Names!$A$2:$C$99,2,FALSE)</f>
        <v>1602</v>
      </c>
      <c r="Z25" s="15">
        <v>18</v>
      </c>
      <c r="AA25" s="15">
        <v>12</v>
      </c>
      <c r="AB25" s="15">
        <v>541</v>
      </c>
      <c r="AC25" s="9">
        <f t="shared" si="9"/>
        <v>-1</v>
      </c>
      <c r="AD25" s="9">
        <f t="shared" si="10"/>
        <v>-23</v>
      </c>
      <c r="AE25" s="9">
        <f t="shared" si="4"/>
        <v>0.5</v>
      </c>
      <c r="AF25" s="9">
        <f t="shared" si="5"/>
        <v>-390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10</v>
      </c>
      <c r="E26" s="15">
        <v>13</v>
      </c>
      <c r="F26" s="15">
        <v>328</v>
      </c>
      <c r="G26" s="10" t="s">
        <v>72</v>
      </c>
      <c r="H26" s="7">
        <f>VLOOKUP(G26,Names!$A$2:$C$99,2,FALSE)</f>
        <v>1856</v>
      </c>
      <c r="I26">
        <v>1</v>
      </c>
      <c r="J26">
        <v>17</v>
      </c>
      <c r="K26">
        <v>1013</v>
      </c>
      <c r="L26">
        <f t="shared" si="0"/>
        <v>9</v>
      </c>
      <c r="M26">
        <f t="shared" si="1"/>
        <v>-285</v>
      </c>
      <c r="N26">
        <f t="shared" si="2"/>
        <v>-4</v>
      </c>
      <c r="O26">
        <f t="shared" si="3"/>
        <v>-685</v>
      </c>
      <c r="P26" s="16" t="s">
        <v>40</v>
      </c>
      <c r="Q26" s="17">
        <f>VLOOKUP(P26,Names!$A$2:$C$99,2,FALSE)</f>
        <v>1641</v>
      </c>
      <c r="R26" s="15">
        <v>8</v>
      </c>
      <c r="S26" s="15">
        <v>14</v>
      </c>
      <c r="T26" s="15">
        <v>147</v>
      </c>
      <c r="U26" s="15">
        <f t="shared" si="6"/>
        <v>-70</v>
      </c>
      <c r="V26" s="15">
        <f t="shared" si="7"/>
        <v>-1</v>
      </c>
      <c r="W26" s="15">
        <f t="shared" si="8"/>
        <v>181</v>
      </c>
      <c r="X26" s="10" t="s">
        <v>40</v>
      </c>
      <c r="Y26" s="9">
        <f>VLOOKUP(X26,Names!$A$2:$C$99,2,FALSE)</f>
        <v>1641</v>
      </c>
      <c r="Z26" s="15">
        <v>8</v>
      </c>
      <c r="AA26" s="15">
        <v>14</v>
      </c>
      <c r="AB26" s="15">
        <v>147</v>
      </c>
      <c r="AC26" s="9">
        <f t="shared" si="9"/>
        <v>2</v>
      </c>
      <c r="AD26" s="9">
        <f t="shared" si="10"/>
        <v>-70</v>
      </c>
      <c r="AE26" s="9">
        <f t="shared" si="4"/>
        <v>-1</v>
      </c>
      <c r="AF26" s="9">
        <f t="shared" si="5"/>
        <v>181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13</v>
      </c>
      <c r="E27" s="15">
        <v>13</v>
      </c>
      <c r="F27" s="15">
        <v>215</v>
      </c>
      <c r="G27" s="10" t="s">
        <v>9</v>
      </c>
      <c r="H27" s="7">
        <f>VLOOKUP(G27,Names!$A$2:$C$99,2,FALSE)</f>
        <v>1942</v>
      </c>
      <c r="I27">
        <v>5</v>
      </c>
      <c r="J27">
        <v>15</v>
      </c>
      <c r="K27">
        <v>983</v>
      </c>
      <c r="L27">
        <f t="shared" si="0"/>
        <v>8</v>
      </c>
      <c r="M27">
        <f t="shared" si="1"/>
        <v>-375</v>
      </c>
      <c r="N27">
        <f t="shared" si="2"/>
        <v>-2</v>
      </c>
      <c r="O27">
        <f t="shared" si="3"/>
        <v>-768</v>
      </c>
      <c r="P27" s="16" t="s">
        <v>63</v>
      </c>
      <c r="Q27" s="17">
        <f>VLOOKUP(P27,Names!$A$2:$C$99,2,FALSE)</f>
        <v>1602</v>
      </c>
      <c r="R27" s="15">
        <v>18</v>
      </c>
      <c r="S27" s="15">
        <v>12</v>
      </c>
      <c r="T27" s="15">
        <v>541</v>
      </c>
      <c r="U27" s="15">
        <f t="shared" si="6"/>
        <v>-35</v>
      </c>
      <c r="V27" s="15">
        <f t="shared" si="7"/>
        <v>1</v>
      </c>
      <c r="W27" s="15">
        <f t="shared" si="8"/>
        <v>-326</v>
      </c>
      <c r="X27" s="10" t="s">
        <v>64</v>
      </c>
      <c r="Y27" s="9">
        <f>VLOOKUP(X27,Names!$A$2:$C$99,2,FALSE)</f>
        <v>1536</v>
      </c>
      <c r="Z27" s="15">
        <v>16</v>
      </c>
      <c r="AA27" s="15">
        <v>13</v>
      </c>
      <c r="AB27" s="15">
        <v>-447</v>
      </c>
      <c r="AC27" s="9">
        <f t="shared" si="9"/>
        <v>-3</v>
      </c>
      <c r="AD27" s="9">
        <f t="shared" si="10"/>
        <v>31</v>
      </c>
      <c r="AE27" s="9">
        <f t="shared" si="4"/>
        <v>0</v>
      </c>
      <c r="AF27" s="9">
        <f t="shared" si="5"/>
        <v>662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16</v>
      </c>
      <c r="E28" s="15">
        <v>13</v>
      </c>
      <c r="F28" s="15">
        <v>-447</v>
      </c>
      <c r="G28" s="10" t="s">
        <v>28</v>
      </c>
      <c r="H28" s="7">
        <f>VLOOKUP(G28,Names!$A$2:$C$99,2,FALSE)</f>
        <v>1513</v>
      </c>
      <c r="I28">
        <v>14</v>
      </c>
      <c r="J28">
        <v>13</v>
      </c>
      <c r="K28">
        <v>197</v>
      </c>
      <c r="L28">
        <f t="shared" si="0"/>
        <v>2</v>
      </c>
      <c r="M28">
        <f t="shared" si="1"/>
        <v>23</v>
      </c>
      <c r="N28">
        <f t="shared" si="2"/>
        <v>0</v>
      </c>
      <c r="O28">
        <f t="shared" si="3"/>
        <v>-644</v>
      </c>
      <c r="P28" s="16" t="s">
        <v>28</v>
      </c>
      <c r="Q28" s="17">
        <f>VLOOKUP(P28,Names!$A$2:$C$99,2,FALSE)</f>
        <v>1513</v>
      </c>
      <c r="R28" s="15">
        <v>14</v>
      </c>
      <c r="S28" s="15">
        <v>13</v>
      </c>
      <c r="T28" s="15">
        <v>197</v>
      </c>
      <c r="U28" s="15">
        <f t="shared" si="6"/>
        <v>23</v>
      </c>
      <c r="V28" s="15">
        <f t="shared" si="7"/>
        <v>0</v>
      </c>
      <c r="W28" s="15">
        <f t="shared" si="8"/>
        <v>-644</v>
      </c>
      <c r="X28" s="10" t="s">
        <v>35</v>
      </c>
      <c r="Y28" s="9">
        <f>VLOOKUP(X28,Names!$A$2:$C$99,2,FALSE)</f>
        <v>1567</v>
      </c>
      <c r="Z28" s="15">
        <v>13</v>
      </c>
      <c r="AA28" s="15">
        <v>13</v>
      </c>
      <c r="AB28" s="15">
        <v>215</v>
      </c>
      <c r="AC28" s="9">
        <f t="shared" si="9"/>
        <v>3</v>
      </c>
      <c r="AD28" s="9">
        <f t="shared" si="10"/>
        <v>-31</v>
      </c>
      <c r="AE28" s="9">
        <f t="shared" si="4"/>
        <v>0</v>
      </c>
      <c r="AF28" s="9">
        <f t="shared" si="5"/>
        <v>-662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27</v>
      </c>
      <c r="E29" s="15">
        <v>11</v>
      </c>
      <c r="F29" s="15">
        <v>197</v>
      </c>
      <c r="G29" s="10" t="s">
        <v>2</v>
      </c>
      <c r="H29" s="7">
        <f>VLOOKUP(G29,Names!$A$2:$C$99,2,FALSE)</f>
        <v>1685</v>
      </c>
      <c r="I29">
        <v>30</v>
      </c>
      <c r="J29">
        <v>11</v>
      </c>
      <c r="K29">
        <v>-73</v>
      </c>
      <c r="L29">
        <f t="shared" si="0"/>
        <v>-3</v>
      </c>
      <c r="M29">
        <f t="shared" si="1"/>
        <v>-160</v>
      </c>
      <c r="N29">
        <f t="shared" si="2"/>
        <v>0</v>
      </c>
      <c r="O29">
        <f t="shared" si="3"/>
        <v>270</v>
      </c>
      <c r="P29" s="16" t="s">
        <v>32</v>
      </c>
      <c r="Q29" s="17">
        <f>VLOOKUP(P29,Names!$A$2:$C$99,2,FALSE)</f>
        <v>1610</v>
      </c>
      <c r="R29" s="15">
        <v>31</v>
      </c>
      <c r="S29" s="15">
        <v>11</v>
      </c>
      <c r="T29" s="15">
        <v>-295</v>
      </c>
      <c r="U29" s="15">
        <f t="shared" si="6"/>
        <v>-85</v>
      </c>
      <c r="V29" s="15">
        <f t="shared" si="7"/>
        <v>0</v>
      </c>
      <c r="W29" s="15">
        <f t="shared" si="8"/>
        <v>492</v>
      </c>
      <c r="X29" s="10" t="s">
        <v>2</v>
      </c>
      <c r="Y29" s="9">
        <f>VLOOKUP(X29,Names!$A$2:$C$99,2,FALSE)</f>
        <v>1685</v>
      </c>
      <c r="Z29" s="15">
        <v>30</v>
      </c>
      <c r="AA29" s="15">
        <v>11</v>
      </c>
      <c r="AB29" s="15">
        <v>-73</v>
      </c>
      <c r="AC29" s="9">
        <f t="shared" si="9"/>
        <v>-3</v>
      </c>
      <c r="AD29" s="9">
        <f t="shared" si="10"/>
        <v>-160</v>
      </c>
      <c r="AE29" s="9">
        <f t="shared" si="4"/>
        <v>0</v>
      </c>
      <c r="AF29" s="9">
        <f t="shared" si="5"/>
        <v>270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14</v>
      </c>
      <c r="E30" s="15">
        <v>13</v>
      </c>
      <c r="F30" s="15">
        <v>197</v>
      </c>
      <c r="G30" s="10" t="s">
        <v>64</v>
      </c>
      <c r="H30" s="7">
        <f>VLOOKUP(G30,Names!$A$2:$C$99,2,FALSE)</f>
        <v>1536</v>
      </c>
      <c r="I30">
        <v>16</v>
      </c>
      <c r="J30">
        <v>13</v>
      </c>
      <c r="K30">
        <v>-447</v>
      </c>
      <c r="L30">
        <f t="shared" si="0"/>
        <v>-2</v>
      </c>
      <c r="M30">
        <f t="shared" si="1"/>
        <v>-23</v>
      </c>
      <c r="N30">
        <f t="shared" si="2"/>
        <v>0</v>
      </c>
      <c r="O30">
        <f t="shared" si="3"/>
        <v>644</v>
      </c>
      <c r="P30" s="16" t="s">
        <v>64</v>
      </c>
      <c r="Q30" s="17">
        <f>VLOOKUP(P30,Names!$A$2:$C$99,2,FALSE)</f>
        <v>1536</v>
      </c>
      <c r="R30" s="15">
        <v>16</v>
      </c>
      <c r="S30" s="15">
        <v>13</v>
      </c>
      <c r="T30" s="15">
        <v>-447</v>
      </c>
      <c r="U30" s="15">
        <f t="shared" si="6"/>
        <v>-23</v>
      </c>
      <c r="V30" s="15">
        <f t="shared" si="7"/>
        <v>0</v>
      </c>
      <c r="W30" s="15">
        <f t="shared" si="8"/>
        <v>644</v>
      </c>
      <c r="X30" s="10" t="s">
        <v>92</v>
      </c>
      <c r="Y30" s="9">
        <f>VLOOKUP(X30,Names!$A$2:$C$99,2,FALSE)</f>
        <v>1768</v>
      </c>
      <c r="Z30" s="15">
        <v>15</v>
      </c>
      <c r="AA30" s="15">
        <v>13</v>
      </c>
      <c r="AB30" s="15">
        <v>163</v>
      </c>
      <c r="AC30" s="9">
        <f t="shared" si="9"/>
        <v>-1</v>
      </c>
      <c r="AD30" s="9">
        <f t="shared" si="10"/>
        <v>-255</v>
      </c>
      <c r="AE30" s="9">
        <f t="shared" si="4"/>
        <v>0</v>
      </c>
      <c r="AF30" s="9">
        <f t="shared" si="5"/>
        <v>34</v>
      </c>
    </row>
    <row r="31" spans="1:32" x14ac:dyDescent="0.25">
      <c r="A31" s="11" t="s">
        <v>17</v>
      </c>
      <c r="B31" s="15">
        <v>1493</v>
      </c>
      <c r="C31" s="15">
        <v>29</v>
      </c>
      <c r="D31" s="15">
        <v>20</v>
      </c>
      <c r="E31" s="15">
        <v>12</v>
      </c>
      <c r="F31" s="15">
        <v>265</v>
      </c>
      <c r="G31" s="10" t="s">
        <v>60</v>
      </c>
      <c r="H31" s="7">
        <f>VLOOKUP(G31,Names!$A$2:$C$99,2,FALSE)</f>
        <v>1731</v>
      </c>
      <c r="I31">
        <v>19</v>
      </c>
      <c r="J31">
        <v>12</v>
      </c>
      <c r="K31">
        <v>393</v>
      </c>
      <c r="L31">
        <f t="shared" si="0"/>
        <v>1</v>
      </c>
      <c r="M31">
        <f t="shared" si="1"/>
        <v>-238</v>
      </c>
      <c r="N31">
        <f t="shared" si="2"/>
        <v>0</v>
      </c>
      <c r="O31">
        <f t="shared" si="3"/>
        <v>-128</v>
      </c>
      <c r="P31" s="16" t="s">
        <v>33</v>
      </c>
      <c r="Q31" s="17">
        <f>VLOOKUP(P31,Names!$A$2:$C$99,2,FALSE)</f>
        <v>1716</v>
      </c>
      <c r="R31" s="15">
        <v>23</v>
      </c>
      <c r="S31" s="15">
        <v>12</v>
      </c>
      <c r="T31" s="15">
        <v>98</v>
      </c>
      <c r="U31" s="15">
        <f t="shared" si="6"/>
        <v>-223</v>
      </c>
      <c r="V31" s="15">
        <f t="shared" si="7"/>
        <v>0</v>
      </c>
      <c r="W31" s="15">
        <f t="shared" si="8"/>
        <v>167</v>
      </c>
      <c r="X31" s="10" t="s">
        <v>60</v>
      </c>
      <c r="Y31" s="9">
        <f>VLOOKUP(X31,Names!$A$2:$C$99,2,FALSE)</f>
        <v>1731</v>
      </c>
      <c r="Z31" s="15">
        <v>19</v>
      </c>
      <c r="AA31" s="15">
        <v>12</v>
      </c>
      <c r="AB31" s="15">
        <v>393</v>
      </c>
      <c r="AC31" s="9">
        <f t="shared" si="9"/>
        <v>1</v>
      </c>
      <c r="AD31" s="9">
        <f t="shared" si="10"/>
        <v>-238</v>
      </c>
      <c r="AE31" s="9">
        <f t="shared" si="4"/>
        <v>0</v>
      </c>
      <c r="AF31" s="9">
        <f t="shared" si="5"/>
        <v>-128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10</v>
      </c>
      <c r="F32" s="15">
        <v>-52</v>
      </c>
      <c r="G32" s="10" t="s">
        <v>43</v>
      </c>
      <c r="H32" s="7">
        <f>VLOOKUP(G32,Names!$A$2:$C$99,2,FALSE)</f>
        <v>1475</v>
      </c>
      <c r="I32">
        <v>48</v>
      </c>
      <c r="J32">
        <v>9</v>
      </c>
      <c r="K32">
        <v>-770</v>
      </c>
      <c r="L32">
        <f t="shared" si="0"/>
        <v>-9</v>
      </c>
      <c r="M32">
        <f t="shared" si="1"/>
        <v>11</v>
      </c>
      <c r="N32">
        <f t="shared" si="2"/>
        <v>1</v>
      </c>
      <c r="O32">
        <f t="shared" si="3"/>
        <v>718</v>
      </c>
      <c r="P32" s="16" t="s">
        <v>73</v>
      </c>
      <c r="Q32" s="17">
        <f>VLOOKUP(P32,Names!$A$2:$C$99,2,FALSE)</f>
        <v>1708</v>
      </c>
      <c r="R32" s="15">
        <v>38</v>
      </c>
      <c r="S32" s="15">
        <v>10</v>
      </c>
      <c r="T32" s="15">
        <v>115</v>
      </c>
      <c r="U32" s="15">
        <f t="shared" si="6"/>
        <v>-222</v>
      </c>
      <c r="V32" s="15">
        <f t="shared" si="7"/>
        <v>0</v>
      </c>
      <c r="W32" s="15">
        <f t="shared" si="8"/>
        <v>-167</v>
      </c>
      <c r="X32" s="10" t="s">
        <v>38</v>
      </c>
      <c r="Y32" s="9">
        <f>VLOOKUP(X32,Names!$A$2:$C$99,2,FALSE)</f>
        <v>1442</v>
      </c>
      <c r="Z32" s="15">
        <v>44</v>
      </c>
      <c r="AA32" s="15">
        <v>9</v>
      </c>
      <c r="AB32" s="15">
        <v>192</v>
      </c>
      <c r="AC32" s="9">
        <f t="shared" si="9"/>
        <v>-5</v>
      </c>
      <c r="AD32" s="9">
        <f t="shared" si="10"/>
        <v>44</v>
      </c>
      <c r="AE32" s="9">
        <f t="shared" si="4"/>
        <v>1</v>
      </c>
      <c r="AF32" s="9">
        <f t="shared" si="5"/>
        <v>-244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33</v>
      </c>
      <c r="E33" s="15">
        <v>11</v>
      </c>
      <c r="F33" s="15">
        <v>-352</v>
      </c>
      <c r="G33" s="10" t="s">
        <v>85</v>
      </c>
      <c r="H33" s="7">
        <f>VLOOKUP(G33,Names!$A$2:$C$99,2,FALSE)</f>
        <v>1314</v>
      </c>
      <c r="I33">
        <v>32</v>
      </c>
      <c r="J33">
        <v>11</v>
      </c>
      <c r="K33">
        <v>-337</v>
      </c>
      <c r="L33">
        <f t="shared" si="0"/>
        <v>1</v>
      </c>
      <c r="M33">
        <f t="shared" si="1"/>
        <v>165</v>
      </c>
      <c r="N33">
        <f t="shared" si="2"/>
        <v>0</v>
      </c>
      <c r="O33">
        <f t="shared" si="3"/>
        <v>-15</v>
      </c>
      <c r="P33" s="16" t="s">
        <v>31</v>
      </c>
      <c r="Q33" s="17">
        <f>VLOOKUP(P33,Names!$A$2:$C$99,2,FALSE)</f>
        <v>1876</v>
      </c>
      <c r="R33" s="15">
        <v>37</v>
      </c>
      <c r="S33" s="15">
        <v>10</v>
      </c>
      <c r="T33" s="15">
        <v>188</v>
      </c>
      <c r="U33" s="15">
        <f t="shared" si="6"/>
        <v>-397</v>
      </c>
      <c r="V33" s="15">
        <f t="shared" si="7"/>
        <v>1</v>
      </c>
      <c r="W33" s="15">
        <f t="shared" si="8"/>
        <v>-540</v>
      </c>
      <c r="X33" s="10" t="s">
        <v>85</v>
      </c>
      <c r="Y33" s="9">
        <f>VLOOKUP(X33,Names!$A$2:$C$99,2,FALSE)</f>
        <v>1314</v>
      </c>
      <c r="Z33" s="15">
        <v>32</v>
      </c>
      <c r="AA33" s="15">
        <v>11</v>
      </c>
      <c r="AB33" s="15">
        <v>-337</v>
      </c>
      <c r="AC33" s="9">
        <f t="shared" si="9"/>
        <v>1</v>
      </c>
      <c r="AD33" s="9">
        <f t="shared" si="10"/>
        <v>165</v>
      </c>
      <c r="AE33" s="9">
        <f t="shared" si="4"/>
        <v>0</v>
      </c>
      <c r="AF33" s="9">
        <f t="shared" si="5"/>
        <v>-15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34</v>
      </c>
      <c r="E34" s="15">
        <v>11</v>
      </c>
      <c r="F34" s="15">
        <v>-733</v>
      </c>
      <c r="G34" s="10" t="s">
        <v>32</v>
      </c>
      <c r="H34" s="7">
        <f>VLOOKUP(G34,Names!$A$2:$C$99,2,FALSE)</f>
        <v>1610</v>
      </c>
      <c r="I34">
        <v>31</v>
      </c>
      <c r="J34">
        <v>11</v>
      </c>
      <c r="K34">
        <v>-295</v>
      </c>
      <c r="L34">
        <f t="shared" si="0"/>
        <v>3</v>
      </c>
      <c r="M34">
        <f t="shared" si="1"/>
        <v>-134</v>
      </c>
      <c r="N34">
        <f t="shared" si="2"/>
        <v>0</v>
      </c>
      <c r="O34">
        <f t="shared" si="3"/>
        <v>-438</v>
      </c>
      <c r="P34" s="16" t="s">
        <v>10</v>
      </c>
      <c r="Q34" s="17">
        <f>VLOOKUP(P34,Names!$A$2:$C$99,2,FALSE)</f>
        <v>1594</v>
      </c>
      <c r="R34" s="15">
        <v>28</v>
      </c>
      <c r="S34" s="15">
        <v>11</v>
      </c>
      <c r="T34" s="15">
        <v>46</v>
      </c>
      <c r="U34" s="15">
        <f t="shared" si="6"/>
        <v>-118</v>
      </c>
      <c r="V34" s="15">
        <f t="shared" si="7"/>
        <v>0</v>
      </c>
      <c r="W34" s="15">
        <f t="shared" si="8"/>
        <v>-779</v>
      </c>
      <c r="X34" s="10" t="s">
        <v>32</v>
      </c>
      <c r="Y34" s="9">
        <f>VLOOKUP(X34,Names!$A$2:$C$99,2,FALSE)</f>
        <v>1610</v>
      </c>
      <c r="Z34" s="15">
        <v>31</v>
      </c>
      <c r="AA34" s="15">
        <v>11</v>
      </c>
      <c r="AB34" s="15">
        <v>-295</v>
      </c>
      <c r="AC34" s="9">
        <f t="shared" si="9"/>
        <v>3</v>
      </c>
      <c r="AD34" s="9">
        <f t="shared" si="10"/>
        <v>-134</v>
      </c>
      <c r="AE34" s="9">
        <f t="shared" si="4"/>
        <v>0</v>
      </c>
      <c r="AF34" s="9">
        <f t="shared" si="5"/>
        <v>-438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9</v>
      </c>
      <c r="F35" s="15">
        <v>-770</v>
      </c>
      <c r="G35" s="10" t="s">
        <v>37</v>
      </c>
      <c r="H35" s="7">
        <f>VLOOKUP(G35,Names!$A$2:$C$99,2,FALSE)</f>
        <v>1486</v>
      </c>
      <c r="I35">
        <v>39</v>
      </c>
      <c r="J35">
        <v>10</v>
      </c>
      <c r="K35">
        <v>-52</v>
      </c>
      <c r="L35">
        <f t="shared" ref="L35:L54" si="11">D35-I35</f>
        <v>9</v>
      </c>
      <c r="M35">
        <f t="shared" ref="M35:M54" si="12">B35-H35</f>
        <v>-11</v>
      </c>
      <c r="N35">
        <f t="shared" ref="N35:N54" si="13">E35-J35</f>
        <v>-1</v>
      </c>
      <c r="O35">
        <f t="shared" ref="O35:O54" si="14">F35-K35</f>
        <v>-718</v>
      </c>
      <c r="P35" s="16" t="s">
        <v>34</v>
      </c>
      <c r="Q35" s="17">
        <f>VLOOKUP(P35,Names!$A$2:$C$99,2,FALSE)</f>
        <v>1331</v>
      </c>
      <c r="R35" s="15">
        <v>52</v>
      </c>
      <c r="S35" s="15">
        <v>6</v>
      </c>
      <c r="T35" s="15">
        <v>-1266</v>
      </c>
      <c r="U35" s="15">
        <f t="shared" si="6"/>
        <v>144</v>
      </c>
      <c r="V35" s="15">
        <f t="shared" si="7"/>
        <v>3</v>
      </c>
      <c r="W35" s="15">
        <f t="shared" si="8"/>
        <v>496</v>
      </c>
      <c r="X35" s="10" t="s">
        <v>34</v>
      </c>
      <c r="Y35" s="9">
        <f>VLOOKUP(X35,Names!$A$2:$C$99,2,FALSE)</f>
        <v>1331</v>
      </c>
      <c r="Z35" s="15">
        <v>52</v>
      </c>
      <c r="AA35" s="15">
        <v>6</v>
      </c>
      <c r="AB35" s="15">
        <v>-1266</v>
      </c>
      <c r="AC35" s="9">
        <f t="shared" si="9"/>
        <v>-4</v>
      </c>
      <c r="AD35" s="9">
        <f t="shared" si="10"/>
        <v>144</v>
      </c>
      <c r="AE35" s="9">
        <f t="shared" ref="AE35:AE54" si="15">E35-AA35</f>
        <v>3</v>
      </c>
      <c r="AF35" s="9">
        <f t="shared" ref="AF35:AF54" si="16">F35-AB35</f>
        <v>496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47</v>
      </c>
      <c r="E36" s="15">
        <v>9</v>
      </c>
      <c r="F36" s="15">
        <v>-571</v>
      </c>
      <c r="G36" s="10" t="s">
        <v>49</v>
      </c>
      <c r="H36" s="7">
        <f>VLOOKUP(G36,Names!$A$2:$C$99,2,FALSE)</f>
        <v>1306</v>
      </c>
      <c r="I36">
        <v>50</v>
      </c>
      <c r="J36">
        <v>6</v>
      </c>
      <c r="K36">
        <v>-1113</v>
      </c>
      <c r="L36">
        <f t="shared" si="11"/>
        <v>-3</v>
      </c>
      <c r="M36">
        <f t="shared" si="12"/>
        <v>164</v>
      </c>
      <c r="N36">
        <f t="shared" si="13"/>
        <v>3</v>
      </c>
      <c r="O36">
        <f t="shared" si="14"/>
        <v>542</v>
      </c>
      <c r="P36" s="16" t="s">
        <v>13</v>
      </c>
      <c r="Q36" s="17">
        <f>VLOOKUP(P36,Names!$A$2:$C$99,2,FALSE)</f>
        <v>1325</v>
      </c>
      <c r="R36" s="15">
        <v>51</v>
      </c>
      <c r="S36" s="15">
        <v>6</v>
      </c>
      <c r="T36" s="15">
        <v>-1125</v>
      </c>
      <c r="U36" s="15">
        <f t="shared" si="6"/>
        <v>145</v>
      </c>
      <c r="V36" s="15">
        <f t="shared" si="7"/>
        <v>3</v>
      </c>
      <c r="W36" s="15">
        <f t="shared" si="8"/>
        <v>554</v>
      </c>
      <c r="X36" s="10" t="s">
        <v>13</v>
      </c>
      <c r="Y36" s="9">
        <f>VLOOKUP(X36,Names!$A$2:$C$99,2,FALSE)</f>
        <v>1325</v>
      </c>
      <c r="Z36" s="15">
        <v>51</v>
      </c>
      <c r="AA36" s="15">
        <v>6</v>
      </c>
      <c r="AB36" s="15">
        <v>-1125</v>
      </c>
      <c r="AC36" s="9">
        <f t="shared" si="9"/>
        <v>-4</v>
      </c>
      <c r="AD36" s="9">
        <f t="shared" si="10"/>
        <v>145</v>
      </c>
      <c r="AE36" s="9">
        <f t="shared" si="15"/>
        <v>3</v>
      </c>
      <c r="AF36" s="9">
        <f t="shared" si="16"/>
        <v>554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22</v>
      </c>
      <c r="E37" s="15">
        <v>12</v>
      </c>
      <c r="F37" s="15">
        <v>137</v>
      </c>
      <c r="G37" s="10" t="s">
        <v>50</v>
      </c>
      <c r="H37" s="7">
        <f>VLOOKUP(G37,Names!$A$2:$C$99,2,FALSE)</f>
        <v>1444</v>
      </c>
      <c r="I37">
        <v>25</v>
      </c>
      <c r="J37">
        <v>12</v>
      </c>
      <c r="K37">
        <v>-254</v>
      </c>
      <c r="L37">
        <f t="shared" si="11"/>
        <v>-3</v>
      </c>
      <c r="M37">
        <f t="shared" si="12"/>
        <v>4</v>
      </c>
      <c r="N37">
        <f t="shared" si="13"/>
        <v>0</v>
      </c>
      <c r="O37">
        <f t="shared" si="14"/>
        <v>391</v>
      </c>
      <c r="P37" s="16" t="s">
        <v>50</v>
      </c>
      <c r="Q37" s="17">
        <f>VLOOKUP(P37,Names!$A$2:$C$99,2,FALSE)</f>
        <v>1444</v>
      </c>
      <c r="R37" s="15">
        <v>25</v>
      </c>
      <c r="S37" s="15">
        <v>12</v>
      </c>
      <c r="T37" s="15">
        <v>-254</v>
      </c>
      <c r="U37" s="15">
        <f t="shared" si="6"/>
        <v>4</v>
      </c>
      <c r="V37" s="15">
        <f t="shared" si="7"/>
        <v>0</v>
      </c>
      <c r="W37" s="15">
        <f t="shared" si="8"/>
        <v>391</v>
      </c>
      <c r="X37" s="10" t="s">
        <v>50</v>
      </c>
      <c r="Y37" s="9">
        <f>VLOOKUP(X37,Names!$A$2:$C$99,2,FALSE)</f>
        <v>1444</v>
      </c>
      <c r="Z37" s="15">
        <v>25</v>
      </c>
      <c r="AA37" s="15">
        <v>12</v>
      </c>
      <c r="AB37" s="15">
        <v>-254</v>
      </c>
      <c r="AC37" s="9">
        <f t="shared" si="9"/>
        <v>-3</v>
      </c>
      <c r="AD37" s="9">
        <f t="shared" si="10"/>
        <v>4</v>
      </c>
      <c r="AE37" s="9">
        <f t="shared" si="15"/>
        <v>0</v>
      </c>
      <c r="AF37" s="9">
        <f t="shared" si="16"/>
        <v>391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25</v>
      </c>
      <c r="E38" s="15">
        <v>12</v>
      </c>
      <c r="F38" s="15">
        <v>-254</v>
      </c>
      <c r="G38" s="10" t="s">
        <v>27</v>
      </c>
      <c r="H38" s="7">
        <f>VLOOKUP(G38,Names!$A$2:$C$99,2,FALSE)</f>
        <v>1448</v>
      </c>
      <c r="I38">
        <v>22</v>
      </c>
      <c r="J38">
        <v>12</v>
      </c>
      <c r="K38">
        <v>137</v>
      </c>
      <c r="L38">
        <f t="shared" si="11"/>
        <v>3</v>
      </c>
      <c r="M38">
        <f t="shared" si="12"/>
        <v>-4</v>
      </c>
      <c r="N38">
        <f t="shared" si="13"/>
        <v>0</v>
      </c>
      <c r="O38">
        <f t="shared" si="14"/>
        <v>-391</v>
      </c>
      <c r="P38" s="16" t="s">
        <v>27</v>
      </c>
      <c r="Q38" s="17">
        <f>VLOOKUP(P38,Names!$A$2:$C$99,2,FALSE)</f>
        <v>1448</v>
      </c>
      <c r="R38" s="15">
        <v>22</v>
      </c>
      <c r="S38" s="15">
        <v>12</v>
      </c>
      <c r="T38" s="15">
        <v>137</v>
      </c>
      <c r="U38" s="15">
        <f t="shared" si="6"/>
        <v>-4</v>
      </c>
      <c r="V38" s="15">
        <f t="shared" si="7"/>
        <v>0</v>
      </c>
      <c r="W38" s="15">
        <f t="shared" si="8"/>
        <v>-391</v>
      </c>
      <c r="X38" s="10" t="s">
        <v>27</v>
      </c>
      <c r="Y38" s="9">
        <f>VLOOKUP(X38,Names!$A$2:$C$99,2,FALSE)</f>
        <v>1448</v>
      </c>
      <c r="Z38" s="15">
        <v>22</v>
      </c>
      <c r="AA38" s="15">
        <v>12</v>
      </c>
      <c r="AB38" s="15">
        <v>137</v>
      </c>
      <c r="AC38" s="9">
        <f t="shared" si="9"/>
        <v>3</v>
      </c>
      <c r="AD38" s="9">
        <f t="shared" si="10"/>
        <v>-4</v>
      </c>
      <c r="AE38" s="9">
        <f t="shared" si="15"/>
        <v>0</v>
      </c>
      <c r="AF38" s="9">
        <f t="shared" si="16"/>
        <v>-391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44</v>
      </c>
      <c r="E39" s="15">
        <v>9</v>
      </c>
      <c r="F39" s="15">
        <v>192</v>
      </c>
      <c r="G39" s="10" t="s">
        <v>45</v>
      </c>
      <c r="H39" s="7">
        <f>VLOOKUP(G39,Names!$A$2:$C$99,2,FALSE)</f>
        <v>1359</v>
      </c>
      <c r="I39">
        <v>40</v>
      </c>
      <c r="J39">
        <v>10</v>
      </c>
      <c r="K39">
        <v>-73</v>
      </c>
      <c r="L39">
        <f t="shared" si="11"/>
        <v>4</v>
      </c>
      <c r="M39">
        <f t="shared" si="12"/>
        <v>83</v>
      </c>
      <c r="N39">
        <f t="shared" si="13"/>
        <v>-1</v>
      </c>
      <c r="O39">
        <f t="shared" si="14"/>
        <v>265</v>
      </c>
      <c r="P39" s="16" t="s">
        <v>24</v>
      </c>
      <c r="Q39" s="17">
        <f>VLOOKUP(P39,Names!$A$2:$C$99,2,FALSE)</f>
        <v>1433</v>
      </c>
      <c r="R39" s="15">
        <v>42</v>
      </c>
      <c r="S39" s="15">
        <v>10</v>
      </c>
      <c r="T39" s="15">
        <v>-483</v>
      </c>
      <c r="U39" s="15">
        <f t="shared" si="6"/>
        <v>9</v>
      </c>
      <c r="V39" s="15">
        <f t="shared" si="7"/>
        <v>-1</v>
      </c>
      <c r="W39" s="15">
        <f t="shared" si="8"/>
        <v>675</v>
      </c>
      <c r="X39" s="10" t="s">
        <v>37</v>
      </c>
      <c r="Y39" s="9">
        <f>VLOOKUP(X39,Names!$A$2:$C$99,2,FALSE)</f>
        <v>1486</v>
      </c>
      <c r="Z39" s="15">
        <v>39</v>
      </c>
      <c r="AA39" s="15">
        <v>10</v>
      </c>
      <c r="AB39" s="15">
        <v>-52</v>
      </c>
      <c r="AC39" s="9">
        <f t="shared" si="9"/>
        <v>5</v>
      </c>
      <c r="AD39" s="9">
        <f t="shared" si="10"/>
        <v>-44</v>
      </c>
      <c r="AE39" s="9">
        <f t="shared" si="15"/>
        <v>-1</v>
      </c>
      <c r="AF39" s="9">
        <f t="shared" si="16"/>
        <v>244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42</v>
      </c>
      <c r="E40" s="15">
        <v>10</v>
      </c>
      <c r="F40" s="15">
        <v>-483</v>
      </c>
      <c r="G40" s="10" t="s">
        <v>34</v>
      </c>
      <c r="H40" s="7">
        <f>VLOOKUP(G40,Names!$A$2:$C$99,2,FALSE)</f>
        <v>1331</v>
      </c>
      <c r="I40">
        <v>52</v>
      </c>
      <c r="J40">
        <v>6</v>
      </c>
      <c r="K40">
        <v>-1226</v>
      </c>
      <c r="L40">
        <f t="shared" si="11"/>
        <v>-10</v>
      </c>
      <c r="M40">
        <f t="shared" si="12"/>
        <v>102</v>
      </c>
      <c r="N40">
        <f t="shared" si="13"/>
        <v>4</v>
      </c>
      <c r="O40">
        <f t="shared" si="14"/>
        <v>743</v>
      </c>
      <c r="P40" s="16" t="s">
        <v>38</v>
      </c>
      <c r="Q40" s="17">
        <f>VLOOKUP(P40,Names!$A$2:$C$99,2,FALSE)</f>
        <v>1442</v>
      </c>
      <c r="R40" s="15">
        <v>44</v>
      </c>
      <c r="S40" s="15">
        <v>9</v>
      </c>
      <c r="T40" s="15">
        <v>192</v>
      </c>
      <c r="U40" s="15">
        <f t="shared" si="6"/>
        <v>-9</v>
      </c>
      <c r="V40" s="15">
        <f t="shared" si="7"/>
        <v>1</v>
      </c>
      <c r="W40" s="15">
        <f t="shared" si="8"/>
        <v>-675</v>
      </c>
      <c r="X40" s="10" t="s">
        <v>48</v>
      </c>
      <c r="Y40" s="9">
        <f>VLOOKUP(X40,Names!$A$2:$C$99,2,FALSE)</f>
        <v>1341</v>
      </c>
      <c r="Z40" s="15">
        <v>43</v>
      </c>
      <c r="AA40" s="15">
        <v>9.5</v>
      </c>
      <c r="AB40" s="15">
        <v>-476</v>
      </c>
      <c r="AC40" s="9">
        <f t="shared" si="9"/>
        <v>-1</v>
      </c>
      <c r="AD40" s="9">
        <f t="shared" si="10"/>
        <v>92</v>
      </c>
      <c r="AE40" s="9">
        <f t="shared" si="15"/>
        <v>0.5</v>
      </c>
      <c r="AF40" s="9">
        <f t="shared" si="16"/>
        <v>-7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46</v>
      </c>
      <c r="E41" s="15">
        <v>9</v>
      </c>
      <c r="F41" s="15">
        <v>-362</v>
      </c>
      <c r="G41" s="10" t="s">
        <v>56</v>
      </c>
      <c r="H41" s="7">
        <f>VLOOKUP(G41,Names!$A$2:$C$99,2,FALSE)</f>
        <v>1376</v>
      </c>
      <c r="I41">
        <v>45</v>
      </c>
      <c r="J41">
        <v>9</v>
      </c>
      <c r="K41">
        <v>-181</v>
      </c>
      <c r="L41">
        <f t="shared" si="11"/>
        <v>1</v>
      </c>
      <c r="M41">
        <f t="shared" si="12"/>
        <v>44</v>
      </c>
      <c r="N41">
        <f t="shared" si="13"/>
        <v>0</v>
      </c>
      <c r="O41">
        <f t="shared" si="14"/>
        <v>-181</v>
      </c>
      <c r="P41" s="16" t="s">
        <v>6</v>
      </c>
      <c r="Q41" s="17">
        <f>VLOOKUP(P41,Names!$A$2:$C$99,2,FALSE)</f>
        <v>1291</v>
      </c>
      <c r="R41" s="9">
        <v>49</v>
      </c>
      <c r="S41" s="9">
        <v>7</v>
      </c>
      <c r="T41" s="9">
        <v>-1035</v>
      </c>
      <c r="U41" s="15">
        <f t="shared" si="6"/>
        <v>129</v>
      </c>
      <c r="V41" s="15">
        <f t="shared" si="7"/>
        <v>2</v>
      </c>
      <c r="W41" s="15">
        <f t="shared" si="8"/>
        <v>673</v>
      </c>
      <c r="X41" s="10" t="s">
        <v>6</v>
      </c>
      <c r="Y41" s="9">
        <f>VLOOKUP(X41,Names!$A$2:$C$99,2,FALSE)</f>
        <v>1291</v>
      </c>
      <c r="Z41" s="9">
        <v>49</v>
      </c>
      <c r="AA41" s="9">
        <v>7</v>
      </c>
      <c r="AB41" s="9">
        <v>-1035</v>
      </c>
      <c r="AC41" s="9">
        <f t="shared" si="9"/>
        <v>-3</v>
      </c>
      <c r="AD41" s="9">
        <f t="shared" si="10"/>
        <v>129</v>
      </c>
      <c r="AE41" s="9">
        <f t="shared" si="15"/>
        <v>2</v>
      </c>
      <c r="AF41" s="9">
        <f t="shared" si="16"/>
        <v>673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29</v>
      </c>
      <c r="E42" s="15">
        <v>11</v>
      </c>
      <c r="F42" s="15">
        <v>-37</v>
      </c>
      <c r="G42" s="10" t="s">
        <v>10</v>
      </c>
      <c r="H42" s="7">
        <f>VLOOKUP(G42,Names!$A$2:$C$99,2,FALSE)</f>
        <v>1594</v>
      </c>
      <c r="I42">
        <v>28</v>
      </c>
      <c r="J42">
        <v>11</v>
      </c>
      <c r="K42">
        <v>46</v>
      </c>
      <c r="L42">
        <f t="shared" si="11"/>
        <v>1</v>
      </c>
      <c r="M42">
        <f t="shared" si="12"/>
        <v>-182</v>
      </c>
      <c r="N42">
        <f t="shared" si="13"/>
        <v>0</v>
      </c>
      <c r="O42">
        <f t="shared" si="14"/>
        <v>-83</v>
      </c>
      <c r="P42" s="16" t="s">
        <v>100</v>
      </c>
      <c r="Q42" s="17">
        <f>VLOOKUP(P42,Names!$A$2:$C$99,2,FALSE)</f>
        <v>1628</v>
      </c>
      <c r="R42" s="15">
        <v>24</v>
      </c>
      <c r="S42" s="15">
        <v>12</v>
      </c>
      <c r="T42" s="15">
        <v>-62</v>
      </c>
      <c r="U42" s="15">
        <f t="shared" si="6"/>
        <v>-216</v>
      </c>
      <c r="V42" s="15">
        <f t="shared" si="7"/>
        <v>-1</v>
      </c>
      <c r="W42" s="15">
        <f t="shared" si="8"/>
        <v>25</v>
      </c>
      <c r="X42" s="10" t="s">
        <v>10</v>
      </c>
      <c r="Y42" s="9">
        <f>VLOOKUP(X42,Names!$A$2:$C$99,2,FALSE)</f>
        <v>1594</v>
      </c>
      <c r="Z42" s="15">
        <v>28</v>
      </c>
      <c r="AA42" s="15">
        <v>11</v>
      </c>
      <c r="AB42" s="15">
        <v>46</v>
      </c>
      <c r="AC42" s="9">
        <f t="shared" si="9"/>
        <v>1</v>
      </c>
      <c r="AD42" s="9">
        <f t="shared" si="10"/>
        <v>-182</v>
      </c>
      <c r="AE42" s="9">
        <f t="shared" si="15"/>
        <v>0</v>
      </c>
      <c r="AF42" s="9">
        <f t="shared" si="16"/>
        <v>-83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36</v>
      </c>
      <c r="E43" s="15">
        <v>10.5</v>
      </c>
      <c r="F43" s="15">
        <v>-313</v>
      </c>
      <c r="G43" s="10" t="s">
        <v>42</v>
      </c>
      <c r="H43" s="7">
        <f>VLOOKUP(G43,Names!$A$2:$C$99,2,FALSE)</f>
        <v>1376</v>
      </c>
      <c r="I43">
        <v>35</v>
      </c>
      <c r="J43">
        <v>11</v>
      </c>
      <c r="K43">
        <v>-812</v>
      </c>
      <c r="L43">
        <f t="shared" si="11"/>
        <v>1</v>
      </c>
      <c r="M43">
        <f t="shared" si="12"/>
        <v>7</v>
      </c>
      <c r="N43">
        <f t="shared" si="13"/>
        <v>-0.5</v>
      </c>
      <c r="O43">
        <f t="shared" si="14"/>
        <v>499</v>
      </c>
      <c r="P43" s="16" t="s">
        <v>45</v>
      </c>
      <c r="Q43" s="17">
        <f>VLOOKUP(P43,Names!$A$2:$C$99,2,FALSE)</f>
        <v>1359</v>
      </c>
      <c r="R43" s="15">
        <v>40</v>
      </c>
      <c r="S43" s="15">
        <v>10</v>
      </c>
      <c r="T43" s="15">
        <v>-73</v>
      </c>
      <c r="U43" s="15">
        <f t="shared" si="6"/>
        <v>24</v>
      </c>
      <c r="V43" s="15">
        <f t="shared" si="7"/>
        <v>0.5</v>
      </c>
      <c r="W43" s="15">
        <f t="shared" si="8"/>
        <v>-240</v>
      </c>
      <c r="X43" s="10" t="s">
        <v>42</v>
      </c>
      <c r="Y43" s="9">
        <f>VLOOKUP(X43,Names!$A$2:$C$99,2,FALSE)</f>
        <v>1376</v>
      </c>
      <c r="Z43" s="15">
        <v>35</v>
      </c>
      <c r="AA43" s="15">
        <v>11</v>
      </c>
      <c r="AB43" s="15">
        <v>-812</v>
      </c>
      <c r="AC43" s="9">
        <f t="shared" si="9"/>
        <v>1</v>
      </c>
      <c r="AD43" s="9">
        <f t="shared" si="10"/>
        <v>7</v>
      </c>
      <c r="AE43" s="9">
        <f t="shared" si="15"/>
        <v>-0.5</v>
      </c>
      <c r="AF43" s="9">
        <f t="shared" si="16"/>
        <v>499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26</v>
      </c>
      <c r="E44" s="15">
        <v>11</v>
      </c>
      <c r="F44" s="15">
        <v>224</v>
      </c>
      <c r="G44" s="10" t="s">
        <v>33</v>
      </c>
      <c r="H44" s="7">
        <f>VLOOKUP(G44,Names!$A$2:$C$99,2,FALSE)</f>
        <v>1716</v>
      </c>
      <c r="I44">
        <v>23</v>
      </c>
      <c r="J44">
        <v>12</v>
      </c>
      <c r="K44">
        <v>98</v>
      </c>
      <c r="L44">
        <f t="shared" si="11"/>
        <v>3</v>
      </c>
      <c r="M44">
        <f t="shared" si="12"/>
        <v>-339</v>
      </c>
      <c r="N44">
        <f t="shared" si="13"/>
        <v>-1</v>
      </c>
      <c r="O44">
        <f t="shared" si="14"/>
        <v>126</v>
      </c>
      <c r="P44" s="16" t="s">
        <v>2</v>
      </c>
      <c r="Q44" s="17">
        <f>VLOOKUP(P44,Names!$A$2:$C$99,2,FALSE)</f>
        <v>1685</v>
      </c>
      <c r="R44" s="15">
        <v>30</v>
      </c>
      <c r="S44" s="15">
        <v>11</v>
      </c>
      <c r="T44" s="15">
        <v>-73</v>
      </c>
      <c r="U44" s="15">
        <f t="shared" si="6"/>
        <v>-308</v>
      </c>
      <c r="V44" s="15">
        <f t="shared" si="7"/>
        <v>0</v>
      </c>
      <c r="W44" s="15">
        <f t="shared" si="8"/>
        <v>297</v>
      </c>
      <c r="X44" s="10" t="s">
        <v>33</v>
      </c>
      <c r="Y44" s="9">
        <f>VLOOKUP(X44,Names!$A$2:$C$99,2,FALSE)</f>
        <v>1716</v>
      </c>
      <c r="Z44" s="15">
        <v>23</v>
      </c>
      <c r="AA44" s="15">
        <v>12</v>
      </c>
      <c r="AB44" s="15">
        <v>98</v>
      </c>
      <c r="AC44" s="9">
        <f t="shared" si="9"/>
        <v>3</v>
      </c>
      <c r="AD44" s="9">
        <f t="shared" si="10"/>
        <v>-339</v>
      </c>
      <c r="AE44" s="9">
        <f t="shared" si="15"/>
        <v>-1</v>
      </c>
      <c r="AF44" s="9">
        <f t="shared" si="16"/>
        <v>126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35</v>
      </c>
      <c r="E45" s="15">
        <v>11</v>
      </c>
      <c r="F45" s="15">
        <v>-812</v>
      </c>
      <c r="G45" s="10" t="s">
        <v>3</v>
      </c>
      <c r="H45" s="7">
        <f>VLOOKUP(G45,Names!$A$2:$C$99,2,FALSE)</f>
        <v>1383</v>
      </c>
      <c r="I45">
        <v>36</v>
      </c>
      <c r="J45">
        <v>10.5</v>
      </c>
      <c r="K45">
        <v>-313</v>
      </c>
      <c r="L45">
        <f t="shared" si="11"/>
        <v>-1</v>
      </c>
      <c r="M45">
        <f t="shared" si="12"/>
        <v>-7</v>
      </c>
      <c r="N45">
        <f t="shared" si="13"/>
        <v>0.5</v>
      </c>
      <c r="O45">
        <f t="shared" si="14"/>
        <v>-499</v>
      </c>
      <c r="P45" s="16" t="s">
        <v>114</v>
      </c>
      <c r="Q45" s="17">
        <f>VLOOKUP(P45,Names!$A$2:$C$99,2,FALSE)</f>
        <v>1314</v>
      </c>
      <c r="R45" s="15">
        <v>32</v>
      </c>
      <c r="S45" s="15">
        <v>11</v>
      </c>
      <c r="T45" s="15">
        <v>-337</v>
      </c>
      <c r="U45" s="15">
        <f t="shared" si="6"/>
        <v>62</v>
      </c>
      <c r="V45" s="15">
        <f t="shared" si="7"/>
        <v>0</v>
      </c>
      <c r="W45" s="15">
        <f t="shared" si="8"/>
        <v>-475</v>
      </c>
      <c r="X45" s="10" t="s">
        <v>3</v>
      </c>
      <c r="Y45" s="9">
        <f>VLOOKUP(X45,Names!$A$2:$C$99,2,FALSE)</f>
        <v>1383</v>
      </c>
      <c r="Z45" s="15">
        <v>36</v>
      </c>
      <c r="AA45" s="15">
        <v>10.5</v>
      </c>
      <c r="AB45" s="15">
        <v>-313</v>
      </c>
      <c r="AC45" s="9">
        <f t="shared" si="9"/>
        <v>-1</v>
      </c>
      <c r="AD45" s="9">
        <f t="shared" si="10"/>
        <v>-7</v>
      </c>
      <c r="AE45" s="9">
        <f t="shared" si="15"/>
        <v>0.5</v>
      </c>
      <c r="AF45" s="9">
        <f t="shared" si="16"/>
        <v>-499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45</v>
      </c>
      <c r="E46" s="15">
        <v>9</v>
      </c>
      <c r="F46" s="15">
        <v>-181</v>
      </c>
      <c r="G46" s="10" t="s">
        <v>58</v>
      </c>
      <c r="H46" s="7">
        <f>VLOOKUP(G46,Names!$A$2:$C$99,2,FALSE)</f>
        <v>1420</v>
      </c>
      <c r="I46">
        <v>46</v>
      </c>
      <c r="J46">
        <v>9</v>
      </c>
      <c r="K46">
        <v>-362</v>
      </c>
      <c r="L46">
        <f t="shared" si="11"/>
        <v>-1</v>
      </c>
      <c r="M46">
        <f t="shared" si="12"/>
        <v>-44</v>
      </c>
      <c r="N46">
        <f t="shared" si="13"/>
        <v>0</v>
      </c>
      <c r="O46">
        <f t="shared" si="14"/>
        <v>181</v>
      </c>
      <c r="P46" s="16" t="s">
        <v>49</v>
      </c>
      <c r="Q46" s="17">
        <f>VLOOKUP(P46,Names!$A$2:$C$99,2,FALSE)</f>
        <v>1306</v>
      </c>
      <c r="R46" s="15">
        <v>50</v>
      </c>
      <c r="S46" s="15">
        <v>6</v>
      </c>
      <c r="T46" s="15">
        <v>-1113</v>
      </c>
      <c r="U46" s="15">
        <f t="shared" si="6"/>
        <v>70</v>
      </c>
      <c r="V46" s="15">
        <f t="shared" si="7"/>
        <v>3</v>
      </c>
      <c r="W46" s="15">
        <f t="shared" si="8"/>
        <v>932</v>
      </c>
      <c r="X46" s="10" t="s">
        <v>49</v>
      </c>
      <c r="Y46" s="9">
        <f>VLOOKUP(X46,Names!$A$2:$C$99,2,FALSE)</f>
        <v>1306</v>
      </c>
      <c r="Z46" s="15">
        <v>50</v>
      </c>
      <c r="AA46" s="15">
        <v>6</v>
      </c>
      <c r="AB46" s="15">
        <v>-1113</v>
      </c>
      <c r="AC46" s="9">
        <f t="shared" si="9"/>
        <v>-5</v>
      </c>
      <c r="AD46" s="9">
        <f t="shared" si="10"/>
        <v>70</v>
      </c>
      <c r="AE46" s="9">
        <f t="shared" si="15"/>
        <v>3</v>
      </c>
      <c r="AF46" s="9">
        <f t="shared" si="16"/>
        <v>932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41</v>
      </c>
      <c r="E47" s="15">
        <v>10</v>
      </c>
      <c r="F47" s="15">
        <v>-462</v>
      </c>
      <c r="G47" s="10" t="s">
        <v>6</v>
      </c>
      <c r="H47" s="7">
        <f>VLOOKUP(G47,Names!$A$2:$C$99,2,FALSE)</f>
        <v>1291</v>
      </c>
      <c r="I47">
        <v>49</v>
      </c>
      <c r="J47">
        <v>7</v>
      </c>
      <c r="K47">
        <v>-1035</v>
      </c>
      <c r="L47">
        <f t="shared" si="11"/>
        <v>-8</v>
      </c>
      <c r="M47">
        <f t="shared" si="12"/>
        <v>77</v>
      </c>
      <c r="N47">
        <f t="shared" si="13"/>
        <v>3</v>
      </c>
      <c r="O47">
        <f t="shared" si="14"/>
        <v>573</v>
      </c>
      <c r="P47" s="16" t="s">
        <v>48</v>
      </c>
      <c r="Q47" s="17">
        <f>VLOOKUP(P47,Names!$A$2:$C$99,2,FALSE)</f>
        <v>1341</v>
      </c>
      <c r="R47" s="15">
        <v>43</v>
      </c>
      <c r="S47" s="15">
        <v>9.5</v>
      </c>
      <c r="T47" s="15">
        <v>-476</v>
      </c>
      <c r="U47" s="15">
        <f t="shared" si="6"/>
        <v>27</v>
      </c>
      <c r="V47" s="15">
        <f t="shared" si="7"/>
        <v>0.5</v>
      </c>
      <c r="W47" s="15">
        <f t="shared" si="8"/>
        <v>14</v>
      </c>
      <c r="X47" s="10" t="s">
        <v>45</v>
      </c>
      <c r="Y47" s="9">
        <f>VLOOKUP(X47,Names!$A$2:$C$99,2,FALSE)</f>
        <v>1359</v>
      </c>
      <c r="Z47" s="15">
        <v>40</v>
      </c>
      <c r="AA47" s="15">
        <v>10</v>
      </c>
      <c r="AB47" s="15">
        <v>-73</v>
      </c>
      <c r="AC47" s="9">
        <f t="shared" si="9"/>
        <v>1</v>
      </c>
      <c r="AD47" s="9">
        <f t="shared" si="10"/>
        <v>9</v>
      </c>
      <c r="AE47" s="9">
        <f t="shared" si="15"/>
        <v>0</v>
      </c>
      <c r="AF47" s="9">
        <f t="shared" si="16"/>
        <v>-389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40</v>
      </c>
      <c r="E48" s="15">
        <v>10</v>
      </c>
      <c r="F48" s="15">
        <v>-73</v>
      </c>
      <c r="G48" s="10" t="s">
        <v>38</v>
      </c>
      <c r="H48" s="7">
        <f>VLOOKUP(G48,Names!$A$2:$C$99,2,FALSE)</f>
        <v>1442</v>
      </c>
      <c r="I48">
        <v>44</v>
      </c>
      <c r="J48">
        <v>9</v>
      </c>
      <c r="K48">
        <v>192</v>
      </c>
      <c r="L48">
        <f t="shared" si="11"/>
        <v>-4</v>
      </c>
      <c r="M48">
        <f t="shared" si="12"/>
        <v>-83</v>
      </c>
      <c r="N48">
        <f t="shared" si="13"/>
        <v>1</v>
      </c>
      <c r="O48">
        <f t="shared" si="14"/>
        <v>-265</v>
      </c>
      <c r="P48" s="16" t="s">
        <v>3</v>
      </c>
      <c r="Q48" s="17">
        <f>VLOOKUP(P48,Names!$A$2:$C$99,2,FALSE)</f>
        <v>1383</v>
      </c>
      <c r="R48" s="15">
        <v>36</v>
      </c>
      <c r="S48" s="15">
        <v>10.5</v>
      </c>
      <c r="T48" s="15">
        <v>-313</v>
      </c>
      <c r="U48" s="15">
        <f t="shared" si="6"/>
        <v>-24</v>
      </c>
      <c r="V48" s="15">
        <f t="shared" si="7"/>
        <v>-0.5</v>
      </c>
      <c r="W48" s="15">
        <f t="shared" si="8"/>
        <v>240</v>
      </c>
      <c r="X48" s="10" t="s">
        <v>11</v>
      </c>
      <c r="Y48" s="9">
        <f>VLOOKUP(X48,Names!$A$2:$C$99,2,FALSE)</f>
        <v>1368</v>
      </c>
      <c r="Z48" s="15">
        <v>41</v>
      </c>
      <c r="AA48" s="15">
        <v>10</v>
      </c>
      <c r="AB48" s="15">
        <v>-462</v>
      </c>
      <c r="AC48" s="9">
        <f t="shared" si="9"/>
        <v>-1</v>
      </c>
      <c r="AD48" s="9">
        <f t="shared" si="10"/>
        <v>-9</v>
      </c>
      <c r="AE48" s="9">
        <f t="shared" si="15"/>
        <v>0</v>
      </c>
      <c r="AF48" s="9">
        <f t="shared" si="16"/>
        <v>389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43</v>
      </c>
      <c r="E49" s="15">
        <v>9.5</v>
      </c>
      <c r="F49" s="15">
        <v>-476</v>
      </c>
      <c r="G49" s="10" t="s">
        <v>13</v>
      </c>
      <c r="H49" s="7">
        <f>VLOOKUP(G49,Names!$A$2:$C$99,2,FALSE)</f>
        <v>1325</v>
      </c>
      <c r="I49">
        <v>51</v>
      </c>
      <c r="J49">
        <v>6</v>
      </c>
      <c r="K49">
        <v>-1125</v>
      </c>
      <c r="L49">
        <f t="shared" si="11"/>
        <v>-8</v>
      </c>
      <c r="M49">
        <f t="shared" si="12"/>
        <v>16</v>
      </c>
      <c r="N49">
        <f t="shared" si="13"/>
        <v>3.5</v>
      </c>
      <c r="O49">
        <f t="shared" si="14"/>
        <v>649</v>
      </c>
      <c r="P49" s="16" t="s">
        <v>11</v>
      </c>
      <c r="Q49" s="17">
        <f>VLOOKUP(P49,Names!$A$2:$C$99,2,FALSE)</f>
        <v>1368</v>
      </c>
      <c r="R49" s="15">
        <v>41</v>
      </c>
      <c r="S49" s="15">
        <v>10</v>
      </c>
      <c r="T49" s="15">
        <v>-462</v>
      </c>
      <c r="U49" s="15">
        <f t="shared" si="6"/>
        <v>-27</v>
      </c>
      <c r="V49" s="15">
        <f t="shared" si="7"/>
        <v>-0.5</v>
      </c>
      <c r="W49" s="15">
        <f t="shared" si="8"/>
        <v>-14</v>
      </c>
      <c r="X49" s="10" t="s">
        <v>24</v>
      </c>
      <c r="Y49" s="9">
        <f>VLOOKUP(X49,Names!$A$2:$C$99,2,FALSE)</f>
        <v>1433</v>
      </c>
      <c r="Z49" s="15">
        <v>42</v>
      </c>
      <c r="AA49" s="15">
        <v>10</v>
      </c>
      <c r="AB49" s="15">
        <v>-483</v>
      </c>
      <c r="AC49" s="9">
        <f t="shared" si="9"/>
        <v>1</v>
      </c>
      <c r="AD49" s="9">
        <f t="shared" si="10"/>
        <v>-92</v>
      </c>
      <c r="AE49" s="9">
        <f t="shared" si="15"/>
        <v>-0.5</v>
      </c>
      <c r="AF49" s="9">
        <f t="shared" si="16"/>
        <v>7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6</v>
      </c>
      <c r="F50" s="15">
        <v>-1266</v>
      </c>
      <c r="G50" s="10" t="s">
        <v>24</v>
      </c>
      <c r="H50" s="7">
        <f>VLOOKUP(G50,Names!$A$2:$C$99,2,FALSE)</f>
        <v>1433</v>
      </c>
      <c r="I50">
        <v>42</v>
      </c>
      <c r="J50">
        <v>10</v>
      </c>
      <c r="K50">
        <v>-483</v>
      </c>
      <c r="L50">
        <f t="shared" si="11"/>
        <v>10</v>
      </c>
      <c r="M50">
        <f t="shared" si="12"/>
        <v>-102</v>
      </c>
      <c r="N50">
        <f t="shared" si="13"/>
        <v>-4</v>
      </c>
      <c r="O50">
        <f t="shared" si="14"/>
        <v>-783</v>
      </c>
      <c r="P50" s="16" t="s">
        <v>43</v>
      </c>
      <c r="Q50" s="17">
        <f>VLOOKUP(P50,Names!$A$2:$C$99,2,FALSE)</f>
        <v>1475</v>
      </c>
      <c r="R50" s="15">
        <v>48</v>
      </c>
      <c r="S50" s="15">
        <v>9</v>
      </c>
      <c r="T50" s="15">
        <v>-770</v>
      </c>
      <c r="U50" s="15">
        <f t="shared" si="6"/>
        <v>-144</v>
      </c>
      <c r="V50" s="15">
        <f t="shared" si="7"/>
        <v>-3</v>
      </c>
      <c r="W50" s="15">
        <f t="shared" si="8"/>
        <v>-496</v>
      </c>
      <c r="X50" s="10" t="s">
        <v>43</v>
      </c>
      <c r="Y50" s="9">
        <f>VLOOKUP(X50,Names!$A$2:$C$99,2,FALSE)</f>
        <v>1475</v>
      </c>
      <c r="Z50" s="15">
        <v>48</v>
      </c>
      <c r="AA50" s="15">
        <v>9</v>
      </c>
      <c r="AB50" s="15">
        <v>-770</v>
      </c>
      <c r="AC50" s="9">
        <f t="shared" si="9"/>
        <v>4</v>
      </c>
      <c r="AD50" s="9">
        <f t="shared" si="10"/>
        <v>-144</v>
      </c>
      <c r="AE50" s="9">
        <f t="shared" si="15"/>
        <v>-3</v>
      </c>
      <c r="AF50" s="9">
        <f t="shared" si="16"/>
        <v>-496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51</v>
      </c>
      <c r="E51" s="15">
        <v>6</v>
      </c>
      <c r="F51" s="15">
        <v>-1125</v>
      </c>
      <c r="G51" s="10" t="s">
        <v>48</v>
      </c>
      <c r="H51" s="7">
        <f>VLOOKUP(G51,Names!$A$2:$C$99,2,FALSE)</f>
        <v>1341</v>
      </c>
      <c r="I51">
        <v>43</v>
      </c>
      <c r="J51">
        <v>9.5</v>
      </c>
      <c r="K51">
        <v>-476</v>
      </c>
      <c r="L51">
        <f t="shared" si="11"/>
        <v>8</v>
      </c>
      <c r="M51">
        <f t="shared" si="12"/>
        <v>-16</v>
      </c>
      <c r="N51">
        <f t="shared" si="13"/>
        <v>-3.5</v>
      </c>
      <c r="O51">
        <f t="shared" si="14"/>
        <v>-649</v>
      </c>
      <c r="P51" s="16" t="s">
        <v>93</v>
      </c>
      <c r="Q51" s="17">
        <f>VLOOKUP(P51,Names!$A$2:$C$99,2,FALSE)</f>
        <v>1470</v>
      </c>
      <c r="R51" s="15">
        <v>47</v>
      </c>
      <c r="S51" s="15">
        <v>9</v>
      </c>
      <c r="T51" s="15">
        <v>-571</v>
      </c>
      <c r="U51" s="15">
        <f t="shared" si="6"/>
        <v>-145</v>
      </c>
      <c r="V51" s="15">
        <f t="shared" si="7"/>
        <v>-3</v>
      </c>
      <c r="W51" s="15">
        <f t="shared" si="8"/>
        <v>-554</v>
      </c>
      <c r="X51" s="10" t="s">
        <v>93</v>
      </c>
      <c r="Y51" s="9">
        <f>VLOOKUP(X51,Names!$A$2:$C$99,2,FALSE)</f>
        <v>1470</v>
      </c>
      <c r="Z51" s="15">
        <v>47</v>
      </c>
      <c r="AA51" s="15">
        <v>9</v>
      </c>
      <c r="AB51" s="15">
        <v>-571</v>
      </c>
      <c r="AC51" s="9">
        <f t="shared" si="9"/>
        <v>4</v>
      </c>
      <c r="AD51" s="9">
        <f t="shared" si="10"/>
        <v>-145</v>
      </c>
      <c r="AE51" s="9">
        <f t="shared" si="15"/>
        <v>-3</v>
      </c>
      <c r="AF51" s="9">
        <f t="shared" si="16"/>
        <v>-554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32</v>
      </c>
      <c r="E52" s="15">
        <v>11</v>
      </c>
      <c r="F52" s="15">
        <v>-337</v>
      </c>
      <c r="G52" s="10" t="s">
        <v>88</v>
      </c>
      <c r="H52" s="7">
        <f>VLOOKUP(G52,Names!$A$2:$C$99,2,FALSE)</f>
        <v>1479</v>
      </c>
      <c r="I52">
        <v>33</v>
      </c>
      <c r="J52">
        <v>11</v>
      </c>
      <c r="K52">
        <v>-352</v>
      </c>
      <c r="L52">
        <f t="shared" si="11"/>
        <v>-1</v>
      </c>
      <c r="M52">
        <f t="shared" si="12"/>
        <v>-165</v>
      </c>
      <c r="N52">
        <f t="shared" si="13"/>
        <v>0</v>
      </c>
      <c r="O52">
        <f t="shared" si="14"/>
        <v>15</v>
      </c>
      <c r="P52" s="16" t="s">
        <v>42</v>
      </c>
      <c r="Q52" s="17">
        <f>VLOOKUP(P52,Names!$A$2:$C$99,2,FALSE)</f>
        <v>1376</v>
      </c>
      <c r="R52" s="15">
        <v>35</v>
      </c>
      <c r="S52" s="15">
        <v>11</v>
      </c>
      <c r="T52" s="15">
        <v>-812</v>
      </c>
      <c r="U52" s="15">
        <f t="shared" si="6"/>
        <v>-62</v>
      </c>
      <c r="V52" s="15">
        <f t="shared" si="7"/>
        <v>0</v>
      </c>
      <c r="W52" s="15">
        <f t="shared" si="8"/>
        <v>475</v>
      </c>
      <c r="X52" s="10" t="s">
        <v>88</v>
      </c>
      <c r="Y52" s="9">
        <f>VLOOKUP(X52,Names!$A$2:$C$99,2,FALSE)</f>
        <v>1479</v>
      </c>
      <c r="Z52" s="15">
        <v>33</v>
      </c>
      <c r="AA52" s="15">
        <v>11</v>
      </c>
      <c r="AB52" s="15">
        <v>-352</v>
      </c>
      <c r="AC52" s="9">
        <f t="shared" si="9"/>
        <v>-1</v>
      </c>
      <c r="AD52" s="9">
        <f t="shared" si="10"/>
        <v>-165</v>
      </c>
      <c r="AE52" s="9">
        <f t="shared" si="15"/>
        <v>0</v>
      </c>
      <c r="AF52" s="9">
        <f t="shared" si="16"/>
        <v>15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50</v>
      </c>
      <c r="E53" s="15">
        <v>6</v>
      </c>
      <c r="F53" s="15">
        <v>-1113</v>
      </c>
      <c r="G53" s="10" t="s">
        <v>93</v>
      </c>
      <c r="H53" s="7">
        <f>VLOOKUP(G53,Names!$A$2:$C$99,2,FALSE)</f>
        <v>1470</v>
      </c>
      <c r="I53">
        <v>47</v>
      </c>
      <c r="J53">
        <v>9</v>
      </c>
      <c r="K53">
        <v>-571</v>
      </c>
      <c r="L53">
        <f t="shared" si="11"/>
        <v>3</v>
      </c>
      <c r="M53">
        <f t="shared" si="12"/>
        <v>-164</v>
      </c>
      <c r="N53">
        <f t="shared" si="13"/>
        <v>-3</v>
      </c>
      <c r="O53">
        <f t="shared" si="14"/>
        <v>-542</v>
      </c>
      <c r="P53" s="16" t="s">
        <v>56</v>
      </c>
      <c r="Q53" s="17">
        <f>VLOOKUP(P53,Names!$A$2:$C$99,2,FALSE)</f>
        <v>1376</v>
      </c>
      <c r="R53" s="15">
        <v>45</v>
      </c>
      <c r="S53" s="15">
        <v>9</v>
      </c>
      <c r="T53" s="15">
        <v>-181</v>
      </c>
      <c r="U53" s="15">
        <f t="shared" si="6"/>
        <v>-70</v>
      </c>
      <c r="V53" s="15">
        <f t="shared" si="7"/>
        <v>-3</v>
      </c>
      <c r="W53" s="15">
        <f t="shared" si="8"/>
        <v>-932</v>
      </c>
      <c r="X53" s="10" t="s">
        <v>56</v>
      </c>
      <c r="Y53" s="9">
        <f>VLOOKUP(X53,Names!$A$2:$C$99,2,FALSE)</f>
        <v>1376</v>
      </c>
      <c r="Z53" s="15">
        <v>45</v>
      </c>
      <c r="AA53" s="15">
        <v>9</v>
      </c>
      <c r="AB53" s="15">
        <v>-181</v>
      </c>
      <c r="AC53" s="9">
        <f t="shared" si="9"/>
        <v>5</v>
      </c>
      <c r="AD53" s="9">
        <f t="shared" si="10"/>
        <v>-70</v>
      </c>
      <c r="AE53" s="9">
        <f t="shared" si="15"/>
        <v>-3</v>
      </c>
      <c r="AF53" s="9">
        <f t="shared" si="16"/>
        <v>-932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7</v>
      </c>
      <c r="F54" s="19">
        <v>-1035</v>
      </c>
      <c r="G54" s="12" t="s">
        <v>11</v>
      </c>
      <c r="H54" s="7">
        <f>VLOOKUP(G54,Names!$A$2:$C$99,2,FALSE)</f>
        <v>1368</v>
      </c>
      <c r="I54" s="5">
        <v>41</v>
      </c>
      <c r="J54" s="5">
        <v>10</v>
      </c>
      <c r="K54" s="5">
        <v>-462</v>
      </c>
      <c r="L54">
        <f t="shared" si="11"/>
        <v>8</v>
      </c>
      <c r="M54">
        <f t="shared" si="12"/>
        <v>-77</v>
      </c>
      <c r="N54">
        <f t="shared" si="13"/>
        <v>-3</v>
      </c>
      <c r="O54">
        <f t="shared" si="14"/>
        <v>-573</v>
      </c>
      <c r="P54" s="20" t="s">
        <v>58</v>
      </c>
      <c r="Q54" s="17">
        <f>VLOOKUP(P54,Names!$A$2:$C$99,2,FALSE)</f>
        <v>1420</v>
      </c>
      <c r="R54" s="19">
        <v>46</v>
      </c>
      <c r="S54" s="19">
        <v>9</v>
      </c>
      <c r="T54" s="19">
        <v>-362</v>
      </c>
      <c r="U54" s="15">
        <f t="shared" si="6"/>
        <v>-129</v>
      </c>
      <c r="V54" s="15">
        <f t="shared" si="7"/>
        <v>-2</v>
      </c>
      <c r="W54" s="15">
        <f t="shared" si="8"/>
        <v>-673</v>
      </c>
      <c r="X54" s="12" t="s">
        <v>58</v>
      </c>
      <c r="Y54" s="9">
        <f>VLOOKUP(X54,Names!$A$2:$C$99,2,FALSE)</f>
        <v>1420</v>
      </c>
      <c r="Z54" s="19">
        <v>46</v>
      </c>
      <c r="AA54" s="19">
        <v>9</v>
      </c>
      <c r="AB54" s="19">
        <v>-362</v>
      </c>
      <c r="AC54" s="9">
        <f t="shared" si="9"/>
        <v>3</v>
      </c>
      <c r="AD54" s="9">
        <f t="shared" si="10"/>
        <v>-129</v>
      </c>
      <c r="AE54" s="19">
        <f t="shared" si="15"/>
        <v>-2</v>
      </c>
      <c r="AF54" s="19">
        <f t="shared" si="16"/>
        <v>-673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</row>
    <row r="56" spans="1:32" ht="15.75" hidden="1" thickTop="1" x14ac:dyDescent="0.25">
      <c r="A56" s="11" t="s">
        <v>71</v>
      </c>
      <c r="B56" s="15">
        <v>1269</v>
      </c>
      <c r="C56" s="15">
        <v>54</v>
      </c>
    </row>
    <row r="57" spans="1:32" ht="15.75" hidden="1" thickTop="1" x14ac:dyDescent="0.25">
      <c r="A57" s="11" t="s">
        <v>62</v>
      </c>
      <c r="B57" s="15">
        <v>1261</v>
      </c>
      <c r="C57" s="15">
        <v>55</v>
      </c>
    </row>
    <row r="58" spans="1:32" ht="15.75" hidden="1" thickTop="1" x14ac:dyDescent="0.25">
      <c r="A58" s="11" t="s">
        <v>20</v>
      </c>
      <c r="B58" s="15">
        <v>1256</v>
      </c>
      <c r="C58" s="15">
        <v>56</v>
      </c>
    </row>
    <row r="59" spans="1:32" ht="15.75" hidden="1" thickTop="1" x14ac:dyDescent="0.25">
      <c r="A59" s="11" t="s">
        <v>26</v>
      </c>
      <c r="B59" s="15">
        <v>1254</v>
      </c>
      <c r="C59" s="15">
        <v>57</v>
      </c>
    </row>
    <row r="60" spans="1:32" ht="15.75" hidden="1" thickTop="1" x14ac:dyDescent="0.25">
      <c r="A60" s="11" t="s">
        <v>22</v>
      </c>
      <c r="B60" s="15">
        <v>1250</v>
      </c>
      <c r="C60" s="15">
        <v>58</v>
      </c>
    </row>
    <row r="61" spans="1:32" ht="15.75" hidden="1" thickTop="1" x14ac:dyDescent="0.25">
      <c r="A61" s="11" t="s">
        <v>47</v>
      </c>
      <c r="B61" s="15">
        <v>1233</v>
      </c>
      <c r="C61" s="15">
        <v>59</v>
      </c>
    </row>
    <row r="62" spans="1:32" ht="15.75" hidden="1" thickTop="1" x14ac:dyDescent="0.25">
      <c r="A62" s="11" t="s">
        <v>46</v>
      </c>
      <c r="B62" s="15">
        <v>1211</v>
      </c>
      <c r="C62" s="15">
        <v>60</v>
      </c>
    </row>
    <row r="63" spans="1:32" ht="15.75" hidden="1" thickTop="1" x14ac:dyDescent="0.25">
      <c r="A63" s="11" t="s">
        <v>25</v>
      </c>
      <c r="B63" s="15">
        <v>1201</v>
      </c>
      <c r="C63" s="15">
        <v>61</v>
      </c>
    </row>
    <row r="64" spans="1:32" ht="15.75" hidden="1" thickTop="1" x14ac:dyDescent="0.25">
      <c r="A64" s="11" t="s">
        <v>96</v>
      </c>
      <c r="B64" s="15">
        <v>1198</v>
      </c>
      <c r="C64" s="15">
        <v>62</v>
      </c>
    </row>
    <row r="65" spans="1:3" ht="15.75" hidden="1" thickTop="1" x14ac:dyDescent="0.25">
      <c r="A65" s="11" t="s">
        <v>41</v>
      </c>
      <c r="B65" s="15">
        <v>1191</v>
      </c>
      <c r="C65" s="15">
        <v>63</v>
      </c>
    </row>
    <row r="66" spans="1:3" ht="15.75" hidden="1" thickTop="1" x14ac:dyDescent="0.25">
      <c r="A66" s="11" t="s">
        <v>78</v>
      </c>
      <c r="B66" s="15">
        <v>1187</v>
      </c>
      <c r="C66" s="15">
        <v>64</v>
      </c>
    </row>
    <row r="67" spans="1:3" ht="15.75" hidden="1" thickTop="1" x14ac:dyDescent="0.25">
      <c r="A67" s="11" t="s">
        <v>83</v>
      </c>
      <c r="B67" s="15">
        <v>1181</v>
      </c>
      <c r="C67" s="15">
        <v>65</v>
      </c>
    </row>
    <row r="68" spans="1:3" ht="15.75" hidden="1" thickTop="1" x14ac:dyDescent="0.25">
      <c r="A68" s="11" t="s">
        <v>89</v>
      </c>
      <c r="B68" s="15">
        <v>1164</v>
      </c>
      <c r="C68" s="15">
        <v>66</v>
      </c>
    </row>
    <row r="69" spans="1:3" ht="15.75" hidden="1" thickTop="1" x14ac:dyDescent="0.25">
      <c r="A69" s="11" t="s">
        <v>54</v>
      </c>
      <c r="B69" s="15">
        <v>1158</v>
      </c>
      <c r="C69" s="15">
        <v>67</v>
      </c>
    </row>
    <row r="70" spans="1:3" ht="15.75" hidden="1" thickTop="1" x14ac:dyDescent="0.25">
      <c r="A70" s="11" t="s">
        <v>80</v>
      </c>
      <c r="B70" s="15">
        <v>1151</v>
      </c>
      <c r="C70" s="15">
        <v>68</v>
      </c>
    </row>
    <row r="71" spans="1:3" ht="15.75" hidden="1" thickTop="1" x14ac:dyDescent="0.25">
      <c r="A71" s="11" t="s">
        <v>30</v>
      </c>
      <c r="B71" s="15">
        <v>1148</v>
      </c>
      <c r="C71" s="15">
        <v>69</v>
      </c>
    </row>
    <row r="72" spans="1:3" ht="15.75" hidden="1" thickTop="1" x14ac:dyDescent="0.25">
      <c r="A72" s="11" t="s">
        <v>82</v>
      </c>
      <c r="B72" s="15">
        <v>1139</v>
      </c>
      <c r="C72" s="15">
        <v>70</v>
      </c>
    </row>
    <row r="73" spans="1:3" ht="15.75" hidden="1" thickTop="1" x14ac:dyDescent="0.25">
      <c r="A73" s="11" t="s">
        <v>4</v>
      </c>
      <c r="B73" s="15">
        <v>1119</v>
      </c>
      <c r="C73" s="15">
        <v>71</v>
      </c>
    </row>
    <row r="74" spans="1:3" ht="15.75" hidden="1" thickTop="1" x14ac:dyDescent="0.25">
      <c r="A74" s="11" t="s">
        <v>84</v>
      </c>
      <c r="B74" s="15">
        <v>1113</v>
      </c>
      <c r="C74" s="15">
        <v>72</v>
      </c>
    </row>
    <row r="75" spans="1:3" ht="15.75" hidden="1" thickTop="1" x14ac:dyDescent="0.25">
      <c r="A75" s="11" t="s">
        <v>53</v>
      </c>
      <c r="B75" s="15">
        <v>1107</v>
      </c>
      <c r="C75" s="15">
        <v>73</v>
      </c>
    </row>
    <row r="76" spans="1:3" ht="15.75" hidden="1" thickTop="1" x14ac:dyDescent="0.25">
      <c r="A76" s="11" t="s">
        <v>66</v>
      </c>
      <c r="B76" s="15">
        <v>1089</v>
      </c>
      <c r="C76" s="15">
        <v>74</v>
      </c>
    </row>
    <row r="77" spans="1:3" ht="15.75" hidden="1" thickTop="1" x14ac:dyDescent="0.25">
      <c r="A77" s="11" t="s">
        <v>18</v>
      </c>
      <c r="B77" s="15">
        <v>1082</v>
      </c>
      <c r="C77" s="15">
        <v>75</v>
      </c>
    </row>
    <row r="78" spans="1:3" ht="15.75" hidden="1" thickTop="1" x14ac:dyDescent="0.25">
      <c r="A78" s="11" t="s">
        <v>86</v>
      </c>
      <c r="B78" s="15">
        <v>1078</v>
      </c>
      <c r="C78" s="15">
        <v>76</v>
      </c>
    </row>
    <row r="79" spans="1:3" ht="15.75" hidden="1" thickTop="1" x14ac:dyDescent="0.25">
      <c r="A79" s="11" t="s">
        <v>75</v>
      </c>
      <c r="B79" s="15">
        <v>1077</v>
      </c>
      <c r="C79" s="15">
        <v>77</v>
      </c>
    </row>
    <row r="80" spans="1:3" ht="15.75" hidden="1" thickTop="1" x14ac:dyDescent="0.25">
      <c r="A80" s="11" t="s">
        <v>29</v>
      </c>
      <c r="B80" s="15">
        <v>1060</v>
      </c>
      <c r="C80" s="15">
        <v>78</v>
      </c>
    </row>
    <row r="81" spans="1:3" ht="15.75" hidden="1" thickTop="1" x14ac:dyDescent="0.25">
      <c r="A81" s="11" t="s">
        <v>67</v>
      </c>
      <c r="B81" s="15">
        <v>1047</v>
      </c>
      <c r="C81" s="15">
        <v>79</v>
      </c>
    </row>
    <row r="82" spans="1:3" ht="15.75" hidden="1" thickTop="1" x14ac:dyDescent="0.25">
      <c r="A82" s="11" t="s">
        <v>5</v>
      </c>
      <c r="B82" s="15">
        <v>1041</v>
      </c>
      <c r="C82" s="15">
        <v>80</v>
      </c>
    </row>
    <row r="83" spans="1:3" ht="15.75" hidden="1" thickTop="1" x14ac:dyDescent="0.25">
      <c r="A83" s="11" t="s">
        <v>68</v>
      </c>
      <c r="B83" s="15">
        <v>1037</v>
      </c>
      <c r="C83" s="15">
        <v>81</v>
      </c>
    </row>
    <row r="84" spans="1:3" ht="15.75" hidden="1" thickTop="1" x14ac:dyDescent="0.25">
      <c r="A84" s="11" t="s">
        <v>44</v>
      </c>
      <c r="B84" s="15">
        <v>1021</v>
      </c>
      <c r="C84" s="15">
        <v>82</v>
      </c>
    </row>
    <row r="85" spans="1:3" ht="15.75" hidden="1" thickTop="1" x14ac:dyDescent="0.25">
      <c r="A85" s="11" t="s">
        <v>23</v>
      </c>
      <c r="B85" s="15">
        <v>1019</v>
      </c>
      <c r="C85" s="15">
        <v>83</v>
      </c>
    </row>
    <row r="86" spans="1:3" ht="15.75" hidden="1" thickTop="1" x14ac:dyDescent="0.25">
      <c r="A86" s="11" t="s">
        <v>39</v>
      </c>
      <c r="B86" s="15">
        <v>1003</v>
      </c>
      <c r="C86" s="15">
        <v>84</v>
      </c>
    </row>
    <row r="87" spans="1:3" ht="15.75" hidden="1" thickTop="1" x14ac:dyDescent="0.25">
      <c r="A87" s="11" t="s">
        <v>51</v>
      </c>
      <c r="B87" s="15">
        <v>926</v>
      </c>
      <c r="C87" s="15">
        <v>85</v>
      </c>
    </row>
    <row r="88" spans="1:3" ht="15.75" hidden="1" thickTop="1" x14ac:dyDescent="0.25">
      <c r="A88" s="11" t="s">
        <v>14</v>
      </c>
      <c r="B88" s="15">
        <v>922</v>
      </c>
      <c r="C88" s="15">
        <v>86</v>
      </c>
    </row>
    <row r="89" spans="1:3" ht="15.75" hidden="1" thickTop="1" x14ac:dyDescent="0.25">
      <c r="A89" s="11" t="s">
        <v>87</v>
      </c>
      <c r="B89" s="15">
        <v>890</v>
      </c>
      <c r="C89" s="15">
        <v>87</v>
      </c>
    </row>
    <row r="90" spans="1:3" ht="15.75" hidden="1" thickTop="1" x14ac:dyDescent="0.25">
      <c r="A90" s="11" t="s">
        <v>16</v>
      </c>
      <c r="B90" s="15">
        <v>878</v>
      </c>
      <c r="C90" s="15">
        <v>88</v>
      </c>
    </row>
    <row r="91" spans="1:3" ht="15.75" hidden="1" thickTop="1" x14ac:dyDescent="0.25">
      <c r="A91" s="11" t="s">
        <v>52</v>
      </c>
      <c r="B91" s="15">
        <v>801</v>
      </c>
      <c r="C91" s="15">
        <v>89</v>
      </c>
    </row>
    <row r="92" spans="1:3" ht="15.75" hidden="1" thickTop="1" x14ac:dyDescent="0.25">
      <c r="A92" s="11" t="s">
        <v>21</v>
      </c>
      <c r="B92" s="15">
        <v>787</v>
      </c>
      <c r="C92" s="15">
        <v>90</v>
      </c>
    </row>
    <row r="93" spans="1:3" ht="15.75" hidden="1" thickTop="1" x14ac:dyDescent="0.25">
      <c r="A93" s="11" t="s">
        <v>7</v>
      </c>
      <c r="B93" s="15">
        <v>743</v>
      </c>
      <c r="C93" s="15">
        <v>91</v>
      </c>
    </row>
    <row r="94" spans="1:3" ht="15.75" hidden="1" thickTop="1" x14ac:dyDescent="0.25">
      <c r="A94" s="11" t="s">
        <v>55</v>
      </c>
      <c r="B94" s="15">
        <v>734</v>
      </c>
      <c r="C94" s="15">
        <v>92</v>
      </c>
    </row>
    <row r="95" spans="1:3" ht="15.75" hidden="1" thickTop="1" x14ac:dyDescent="0.25">
      <c r="A95" s="11" t="s">
        <v>79</v>
      </c>
      <c r="B95" s="15">
        <v>722</v>
      </c>
      <c r="C95" s="15">
        <v>93</v>
      </c>
    </row>
    <row r="96" spans="1:3" ht="15.75" hidden="1" thickTop="1" x14ac:dyDescent="0.25">
      <c r="A96" s="11" t="s">
        <v>59</v>
      </c>
      <c r="B96" s="15">
        <v>685</v>
      </c>
      <c r="C96" s="15">
        <v>94</v>
      </c>
    </row>
    <row r="97" spans="1:32" ht="15.75" hidden="1" thickTop="1" x14ac:dyDescent="0.25">
      <c r="A97" s="11" t="s">
        <v>95</v>
      </c>
      <c r="B97" s="15">
        <v>668</v>
      </c>
      <c r="C97" s="15">
        <v>95</v>
      </c>
    </row>
    <row r="98" spans="1:32" ht="15.75" hidden="1" thickTop="1" x14ac:dyDescent="0.25">
      <c r="A98" s="11" t="s">
        <v>36</v>
      </c>
      <c r="B98" s="15">
        <v>622</v>
      </c>
      <c r="C98" s="15">
        <v>96</v>
      </c>
    </row>
    <row r="99" spans="1:32" ht="15.75" hidden="1" thickTop="1" x14ac:dyDescent="0.25">
      <c r="A99" s="11" t="s">
        <v>97</v>
      </c>
      <c r="B99" s="15">
        <v>584</v>
      </c>
      <c r="C99" s="15">
        <v>97</v>
      </c>
    </row>
    <row r="100" spans="1:32" ht="15.75" hidden="1" thickTop="1" x14ac:dyDescent="0.25">
      <c r="A100" s="11" t="s">
        <v>74</v>
      </c>
      <c r="B100" s="15">
        <v>550</v>
      </c>
      <c r="C100" s="15">
        <v>98</v>
      </c>
    </row>
    <row r="101" spans="1:32" ht="15.75" thickTop="1" x14ac:dyDescent="0.25"/>
    <row r="103" spans="1:32" x14ac:dyDescent="0.25">
      <c r="A103" s="13" t="s">
        <v>119</v>
      </c>
    </row>
    <row r="104" spans="1:32" x14ac:dyDescent="0.25">
      <c r="A104" s="11" t="s">
        <v>120</v>
      </c>
      <c r="B104" s="15">
        <f>(MAX(B3:B54))</f>
        <v>2127</v>
      </c>
      <c r="E104" s="15">
        <f t="shared" ref="E104:F104" si="17">(MAX(E3:E54))</f>
        <v>17</v>
      </c>
      <c r="F104" s="15">
        <f t="shared" si="17"/>
        <v>1467</v>
      </c>
      <c r="L104" s="3">
        <f t="shared" ref="L104:O104" si="18">(MAX(L3:L54))</f>
        <v>10</v>
      </c>
      <c r="M104" s="3">
        <f t="shared" si="18"/>
        <v>375</v>
      </c>
      <c r="N104" s="3">
        <f t="shared" si="18"/>
        <v>4</v>
      </c>
      <c r="O104" s="3">
        <f t="shared" si="18"/>
        <v>1248</v>
      </c>
      <c r="U104" s="3">
        <f t="shared" ref="U104:W104" si="19">(MAX(U3:U54))</f>
        <v>474</v>
      </c>
      <c r="V104" s="3">
        <f t="shared" si="19"/>
        <v>3</v>
      </c>
      <c r="W104" s="3">
        <f t="shared" si="19"/>
        <v>1276</v>
      </c>
      <c r="AC104" s="15">
        <f t="shared" ref="AC104:AF104" si="20">(MAX(AC3:AC54))</f>
        <v>5</v>
      </c>
      <c r="AD104" s="15">
        <f t="shared" si="20"/>
        <v>474</v>
      </c>
      <c r="AE104" s="15">
        <f t="shared" si="20"/>
        <v>3</v>
      </c>
      <c r="AF104" s="15">
        <f t="shared" si="20"/>
        <v>1276</v>
      </c>
    </row>
    <row r="105" spans="1:32" x14ac:dyDescent="0.25">
      <c r="A105" s="11" t="s">
        <v>121</v>
      </c>
      <c r="B105" s="15">
        <f>MIN(B3:B54)</f>
        <v>1291</v>
      </c>
      <c r="E105" s="15">
        <f t="shared" ref="E105" si="21">MIN(E3:E54)</f>
        <v>6</v>
      </c>
      <c r="F105" s="15" cm="1">
        <f t="array" ref="F105">MIN((ABS(F3:F54)))</f>
        <v>37</v>
      </c>
      <c r="L105" s="3" cm="1">
        <f t="array" ref="L105">MIN((ABS(L3:L54)))</f>
        <v>1</v>
      </c>
      <c r="M105" s="3" cm="1">
        <f t="array" ref="M105">MIN((ABS(M3:M54)))</f>
        <v>4</v>
      </c>
      <c r="N105" s="3" cm="1">
        <f t="array" ref="N105">MIN((ABS(N3:N54)))</f>
        <v>0</v>
      </c>
      <c r="O105" s="3" cm="1">
        <f t="array" ref="O105">MIN((ABS(O3:O54)))</f>
        <v>15</v>
      </c>
      <c r="U105" s="3" cm="1">
        <f t="array" ref="U105">MIN((ABS(U3:U54)))</f>
        <v>4</v>
      </c>
      <c r="V105" s="3" cm="1">
        <f t="array" ref="V105">MIN((ABS(V3:V54)))</f>
        <v>0</v>
      </c>
      <c r="W105" s="3" cm="1">
        <f t="array" ref="W105">MIN((ABS(W3:W54)))</f>
        <v>14</v>
      </c>
      <c r="AC105" s="15" cm="1">
        <f t="array" ref="AC105">MIN((ABS(AC3:AC54)))</f>
        <v>1</v>
      </c>
      <c r="AD105" s="15" cm="1">
        <f t="array" ref="AD105">MIN((ABS(AD3:AD54)))</f>
        <v>4</v>
      </c>
      <c r="AE105" s="15" cm="1">
        <f t="array" ref="AE105">MIN((ABS(AE3:AE54)))</f>
        <v>0</v>
      </c>
      <c r="AF105" s="15" cm="1">
        <f t="array" ref="AF105">MIN((ABS(AF3:AF54)))</f>
        <v>7</v>
      </c>
    </row>
  </sheetData>
  <sortState xmlns:xlrd2="http://schemas.microsoft.com/office/spreadsheetml/2017/richdata2" ref="A3:B100">
    <sortCondition descending="1" ref="B3:B100"/>
  </sortState>
  <mergeCells count="4">
    <mergeCell ref="D1:F1"/>
    <mergeCell ref="P1:W1"/>
    <mergeCell ref="G1:O1"/>
    <mergeCell ref="X1:AF1"/>
  </mergeCells>
  <pageMargins left="0.7" right="0.7" top="0.75" bottom="0.75" header="0.3" footer="0.3"/>
  <pageSetup paperSize="9" orientation="portrait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ECB22-9DD9-4942-A319-68449D72168A}">
  <dimension ref="A1:AF105"/>
  <sheetViews>
    <sheetView workbookViewId="0">
      <pane xSplit="7" ySplit="2" topLeftCell="H82" activePane="bottomRight" state="frozen"/>
      <selection pane="topRight" activeCell="H1" sqref="H1"/>
      <selection pane="bottomLeft" activeCell="A3" sqref="A3"/>
      <selection pane="bottomRight" activeCell="A55" sqref="A55:XFD100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3" customWidth="1"/>
    <col min="8" max="8" width="6.5703125" bestFit="1" customWidth="1"/>
    <col min="9" max="9" width="9.85546875" bestFit="1" customWidth="1"/>
    <col min="10" max="10" width="9.5703125" bestFit="1" customWidth="1"/>
    <col min="11" max="11" width="11.28515625" bestFit="1" customWidth="1"/>
    <col min="12" max="12" width="8.5703125" bestFit="1" customWidth="1"/>
    <col min="13" max="13" width="6.7109375" bestFit="1" customWidth="1"/>
    <col min="14" max="14" width="5.5703125" bestFit="1" customWidth="1"/>
    <col min="15" max="15" width="7.1406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199</v>
      </c>
      <c r="E1" s="23"/>
      <c r="F1" s="23"/>
      <c r="G1" s="27" t="s">
        <v>195</v>
      </c>
      <c r="H1" s="28"/>
      <c r="I1" s="29"/>
      <c r="J1" s="29"/>
      <c r="K1" s="29"/>
      <c r="L1" s="29"/>
      <c r="M1" s="29"/>
      <c r="N1" s="29"/>
      <c r="O1" s="29"/>
      <c r="P1" s="24" t="s">
        <v>193</v>
      </c>
      <c r="Q1" s="25"/>
      <c r="R1" s="25"/>
      <c r="S1" s="25"/>
      <c r="T1" s="25"/>
      <c r="U1" s="25"/>
      <c r="V1" s="25"/>
      <c r="W1" s="26"/>
      <c r="X1" s="24" t="s">
        <v>194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1</v>
      </c>
      <c r="E3" s="15">
        <v>5</v>
      </c>
      <c r="F3" s="15">
        <v>556</v>
      </c>
      <c r="G3" s="10" t="s">
        <v>72</v>
      </c>
      <c r="H3" s="7">
        <f>VLOOKUP(G3,Names!$A$2:$C$99,2,FALSE)</f>
        <v>1856</v>
      </c>
      <c r="I3" s="22">
        <f>VLOOKUP($G3,$A$3:$F$100,4,FALSE)</f>
        <v>2</v>
      </c>
      <c r="J3" s="22">
        <f>VLOOKUP($G3,$A$3:$F$100,5,FALSE)</f>
        <v>5</v>
      </c>
      <c r="K3" s="22">
        <f>VLOOKUP($G3,$A$3:$F$100,6,FALSE)</f>
        <v>327</v>
      </c>
      <c r="L3">
        <f t="shared" ref="L3:L34" si="0">D3-I3</f>
        <v>-1</v>
      </c>
      <c r="M3">
        <f t="shared" ref="M3:M34" si="1">B3-H3</f>
        <v>271</v>
      </c>
      <c r="N3">
        <f t="shared" ref="N3:N34" si="2">E3-J3</f>
        <v>0</v>
      </c>
      <c r="O3">
        <f t="shared" ref="O3:O34" si="3">F3-K3</f>
        <v>229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4">E3-S3</f>
        <v>5</v>
      </c>
      <c r="W3" s="15">
        <f t="shared" ref="W3:W34" si="5">F3-T3</f>
        <v>556</v>
      </c>
      <c r="X3" s="10"/>
      <c r="Y3" s="9"/>
      <c r="Z3" s="9"/>
      <c r="AA3" s="9"/>
      <c r="AB3" s="9"/>
      <c r="AC3" s="9">
        <f>D3-Z3</f>
        <v>1</v>
      </c>
      <c r="AD3" s="9">
        <f>B3-Y3</f>
        <v>2127</v>
      </c>
      <c r="AE3" s="9">
        <f t="shared" ref="AE3:AE34" si="6">E3-AA3</f>
        <v>5</v>
      </c>
      <c r="AF3" s="9">
        <f t="shared" ref="AF3:AF34" si="7">F3-AB3</f>
        <v>556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5</v>
      </c>
      <c r="E4" s="15">
        <v>4</v>
      </c>
      <c r="F4" s="15">
        <v>329</v>
      </c>
      <c r="G4" s="10" t="s">
        <v>40</v>
      </c>
      <c r="H4" s="7">
        <f>VLOOKUP(G4,Names!$A$2:$C$99,2,FALSE)</f>
        <v>1641</v>
      </c>
      <c r="I4" s="22">
        <f t="shared" ref="I4:I54" si="8">VLOOKUP($G4,$A$3:$F$100,4,FALSE)</f>
        <v>6</v>
      </c>
      <c r="J4" s="22">
        <f t="shared" ref="J4:J54" si="9">VLOOKUP($G4,$A$3:$F$100,5,FALSE)</f>
        <v>4</v>
      </c>
      <c r="K4" s="22">
        <f t="shared" ref="K4:K54" si="10">VLOOKUP($G4,$A$3:$F$100,6,FALSE)</f>
        <v>214</v>
      </c>
      <c r="L4">
        <f t="shared" si="0"/>
        <v>-1</v>
      </c>
      <c r="M4">
        <f t="shared" si="1"/>
        <v>393</v>
      </c>
      <c r="N4">
        <f t="shared" si="2"/>
        <v>0</v>
      </c>
      <c r="O4">
        <f t="shared" si="3"/>
        <v>115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4"/>
        <v>4</v>
      </c>
      <c r="W4" s="15">
        <f t="shared" si="5"/>
        <v>329</v>
      </c>
      <c r="X4" s="10"/>
      <c r="Y4" s="9"/>
      <c r="Z4" s="9"/>
      <c r="AA4" s="9"/>
      <c r="AB4" s="9"/>
      <c r="AC4" s="9">
        <f t="shared" ref="AC4:AC54" si="12">D4-Z4</f>
        <v>5</v>
      </c>
      <c r="AD4" s="9">
        <f t="shared" ref="AD4:AD54" si="13">B4-Y4</f>
        <v>2034</v>
      </c>
      <c r="AE4" s="9">
        <f t="shared" si="6"/>
        <v>4</v>
      </c>
      <c r="AF4" s="9">
        <f t="shared" si="7"/>
        <v>329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10</v>
      </c>
      <c r="E5" s="15">
        <v>3</v>
      </c>
      <c r="F5" s="15">
        <v>483</v>
      </c>
      <c r="G5" s="10" t="s">
        <v>11</v>
      </c>
      <c r="H5" s="7">
        <f>VLOOKUP(G5,Names!$A$2:$C$99,2,FALSE)</f>
        <v>1368</v>
      </c>
      <c r="I5" s="22">
        <f t="shared" si="8"/>
        <v>12</v>
      </c>
      <c r="J5" s="22">
        <f t="shared" si="9"/>
        <v>3</v>
      </c>
      <c r="K5" s="22">
        <f t="shared" si="10"/>
        <v>210</v>
      </c>
      <c r="L5">
        <f t="shared" si="0"/>
        <v>-2</v>
      </c>
      <c r="M5">
        <f t="shared" si="1"/>
        <v>628</v>
      </c>
      <c r="N5">
        <f t="shared" si="2"/>
        <v>0</v>
      </c>
      <c r="O5">
        <f t="shared" si="3"/>
        <v>273</v>
      </c>
      <c r="P5" s="16"/>
      <c r="Q5" s="17"/>
      <c r="R5" s="15"/>
      <c r="S5" s="15"/>
      <c r="T5" s="15"/>
      <c r="U5" s="15">
        <f t="shared" si="11"/>
        <v>1996</v>
      </c>
      <c r="V5" s="15">
        <f t="shared" si="4"/>
        <v>3</v>
      </c>
      <c r="W5" s="15">
        <f t="shared" si="5"/>
        <v>483</v>
      </c>
      <c r="X5" s="10"/>
      <c r="Y5" s="9"/>
      <c r="Z5" s="15"/>
      <c r="AA5" s="15"/>
      <c r="AB5" s="15"/>
      <c r="AC5" s="9">
        <f t="shared" si="12"/>
        <v>10</v>
      </c>
      <c r="AD5" s="9">
        <f t="shared" si="13"/>
        <v>1996</v>
      </c>
      <c r="AE5" s="9">
        <f t="shared" si="6"/>
        <v>3</v>
      </c>
      <c r="AF5" s="9">
        <f t="shared" si="7"/>
        <v>483</v>
      </c>
    </row>
    <row r="6" spans="1:32" x14ac:dyDescent="0.25">
      <c r="A6" s="11" t="s">
        <v>9</v>
      </c>
      <c r="B6" s="15">
        <v>1942</v>
      </c>
      <c r="C6" s="15">
        <v>4</v>
      </c>
      <c r="D6" s="15">
        <v>3</v>
      </c>
      <c r="E6" s="15">
        <v>4</v>
      </c>
      <c r="F6" s="15">
        <v>394</v>
      </c>
      <c r="G6" s="10" t="s">
        <v>35</v>
      </c>
      <c r="H6" s="7">
        <f>VLOOKUP(G6,Names!$A$2:$C$99,2,FALSE)</f>
        <v>1567</v>
      </c>
      <c r="I6" s="22">
        <f t="shared" si="8"/>
        <v>4</v>
      </c>
      <c r="J6" s="22">
        <f t="shared" si="9"/>
        <v>4</v>
      </c>
      <c r="K6" s="22">
        <f t="shared" si="10"/>
        <v>329</v>
      </c>
      <c r="L6">
        <f t="shared" si="0"/>
        <v>-1</v>
      </c>
      <c r="M6">
        <f t="shared" si="1"/>
        <v>375</v>
      </c>
      <c r="N6">
        <f t="shared" si="2"/>
        <v>0</v>
      </c>
      <c r="O6">
        <f t="shared" si="3"/>
        <v>65</v>
      </c>
      <c r="P6" s="16"/>
      <c r="Q6" s="17"/>
      <c r="R6" s="15"/>
      <c r="S6" s="15"/>
      <c r="T6" s="15"/>
      <c r="U6" s="15">
        <f t="shared" si="11"/>
        <v>1942</v>
      </c>
      <c r="V6" s="15">
        <f t="shared" si="4"/>
        <v>4</v>
      </c>
      <c r="W6" s="15">
        <f t="shared" si="5"/>
        <v>394</v>
      </c>
      <c r="X6" s="10"/>
      <c r="Y6" s="9"/>
      <c r="Z6" s="15"/>
      <c r="AA6" s="15"/>
      <c r="AB6" s="15"/>
      <c r="AC6" s="9">
        <f t="shared" si="12"/>
        <v>3</v>
      </c>
      <c r="AD6" s="9">
        <f t="shared" si="13"/>
        <v>1942</v>
      </c>
      <c r="AE6" s="9">
        <f t="shared" si="6"/>
        <v>4</v>
      </c>
      <c r="AF6" s="9">
        <f t="shared" si="7"/>
        <v>394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14</v>
      </c>
      <c r="E7" s="15">
        <v>3</v>
      </c>
      <c r="F7" s="15">
        <v>164</v>
      </c>
      <c r="G7" s="10" t="s">
        <v>33</v>
      </c>
      <c r="H7" s="7">
        <f>VLOOKUP(G7,Names!$A$2:$C$99,2,FALSE)</f>
        <v>1716</v>
      </c>
      <c r="I7" s="22">
        <f t="shared" si="8"/>
        <v>13</v>
      </c>
      <c r="J7" s="22">
        <f t="shared" si="9"/>
        <v>3</v>
      </c>
      <c r="K7" s="22">
        <f t="shared" si="10"/>
        <v>184</v>
      </c>
      <c r="L7">
        <f t="shared" si="0"/>
        <v>1</v>
      </c>
      <c r="M7">
        <f t="shared" si="1"/>
        <v>191</v>
      </c>
      <c r="N7">
        <f t="shared" si="2"/>
        <v>0</v>
      </c>
      <c r="O7">
        <f t="shared" si="3"/>
        <v>-20</v>
      </c>
      <c r="P7" s="16"/>
      <c r="Q7" s="17"/>
      <c r="R7" s="15"/>
      <c r="S7" s="15"/>
      <c r="T7" s="15"/>
      <c r="U7" s="15">
        <f t="shared" si="11"/>
        <v>1907</v>
      </c>
      <c r="V7" s="15">
        <f t="shared" si="4"/>
        <v>3</v>
      </c>
      <c r="W7" s="15">
        <f t="shared" si="5"/>
        <v>164</v>
      </c>
      <c r="X7" s="10"/>
      <c r="Y7" s="9"/>
      <c r="Z7" s="15"/>
      <c r="AA7" s="15"/>
      <c r="AB7" s="15"/>
      <c r="AC7" s="9">
        <f t="shared" si="12"/>
        <v>14</v>
      </c>
      <c r="AD7" s="9">
        <f t="shared" si="13"/>
        <v>1907</v>
      </c>
      <c r="AE7" s="9">
        <f t="shared" si="6"/>
        <v>3</v>
      </c>
      <c r="AF7" s="9">
        <f t="shared" si="7"/>
        <v>164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9</v>
      </c>
      <c r="E8" s="15">
        <v>4</v>
      </c>
      <c r="F8" s="15">
        <v>96</v>
      </c>
      <c r="G8" s="10" t="s">
        <v>92</v>
      </c>
      <c r="H8" s="7">
        <f>VLOOKUP(G8,Names!$A$2:$C$99,2,FALSE)</f>
        <v>1768</v>
      </c>
      <c r="I8" s="22">
        <f t="shared" si="8"/>
        <v>11</v>
      </c>
      <c r="J8" s="22">
        <f t="shared" si="9"/>
        <v>3</v>
      </c>
      <c r="K8" s="22">
        <f t="shared" si="10"/>
        <v>286</v>
      </c>
      <c r="L8">
        <f t="shared" si="0"/>
        <v>-2</v>
      </c>
      <c r="M8">
        <f t="shared" si="1"/>
        <v>108</v>
      </c>
      <c r="N8">
        <f t="shared" si="2"/>
        <v>1</v>
      </c>
      <c r="O8">
        <f t="shared" si="3"/>
        <v>-190</v>
      </c>
      <c r="P8" s="16"/>
      <c r="Q8" s="17"/>
      <c r="R8" s="15"/>
      <c r="S8" s="15"/>
      <c r="T8" s="15"/>
      <c r="U8" s="15">
        <f t="shared" si="11"/>
        <v>1876</v>
      </c>
      <c r="V8" s="15">
        <f t="shared" si="4"/>
        <v>4</v>
      </c>
      <c r="W8" s="15">
        <f t="shared" si="5"/>
        <v>96</v>
      </c>
      <c r="X8" s="10"/>
      <c r="Y8" s="9"/>
      <c r="Z8" s="15"/>
      <c r="AA8" s="15"/>
      <c r="AB8" s="15"/>
      <c r="AC8" s="9">
        <f t="shared" si="12"/>
        <v>9</v>
      </c>
      <c r="AD8" s="9">
        <f t="shared" si="13"/>
        <v>1876</v>
      </c>
      <c r="AE8" s="9">
        <f t="shared" si="6"/>
        <v>4</v>
      </c>
      <c r="AF8" s="9">
        <f t="shared" si="7"/>
        <v>96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2</v>
      </c>
      <c r="E9" s="15">
        <v>5</v>
      </c>
      <c r="F9" s="15">
        <v>327</v>
      </c>
      <c r="G9" s="10" t="s">
        <v>15</v>
      </c>
      <c r="H9" s="7">
        <f>VLOOKUP(G9,Names!$A$2:$C$99,2,FALSE)</f>
        <v>2127</v>
      </c>
      <c r="I9" s="22">
        <f t="shared" si="8"/>
        <v>1</v>
      </c>
      <c r="J9" s="22">
        <f t="shared" si="9"/>
        <v>5</v>
      </c>
      <c r="K9" s="22">
        <f t="shared" si="10"/>
        <v>556</v>
      </c>
      <c r="L9">
        <f t="shared" si="0"/>
        <v>1</v>
      </c>
      <c r="M9">
        <f t="shared" si="1"/>
        <v>-271</v>
      </c>
      <c r="N9">
        <f t="shared" si="2"/>
        <v>0</v>
      </c>
      <c r="O9">
        <f t="shared" si="3"/>
        <v>-229</v>
      </c>
      <c r="P9" s="16"/>
      <c r="Q9" s="17"/>
      <c r="R9" s="15"/>
      <c r="S9" s="15"/>
      <c r="T9" s="15"/>
      <c r="U9" s="15">
        <f t="shared" si="11"/>
        <v>1856</v>
      </c>
      <c r="V9" s="15">
        <f t="shared" si="4"/>
        <v>5</v>
      </c>
      <c r="W9" s="15">
        <f t="shared" si="5"/>
        <v>327</v>
      </c>
      <c r="X9" s="10"/>
      <c r="Y9" s="9"/>
      <c r="Z9" s="15"/>
      <c r="AA9" s="15"/>
      <c r="AB9" s="15"/>
      <c r="AC9" s="9">
        <f t="shared" si="12"/>
        <v>2</v>
      </c>
      <c r="AD9" s="9">
        <f t="shared" si="13"/>
        <v>1856</v>
      </c>
      <c r="AE9" s="9">
        <f t="shared" si="6"/>
        <v>5</v>
      </c>
      <c r="AF9" s="9">
        <f t="shared" si="7"/>
        <v>327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15</v>
      </c>
      <c r="E10" s="15">
        <v>3</v>
      </c>
      <c r="F10" s="15">
        <v>147</v>
      </c>
      <c r="G10" s="10" t="s">
        <v>57</v>
      </c>
      <c r="H10" s="7">
        <f>VLOOKUP(G10,Names!$A$2:$C$99,2,FALSE)</f>
        <v>1760</v>
      </c>
      <c r="I10" s="22">
        <f t="shared" si="8"/>
        <v>16</v>
      </c>
      <c r="J10" s="22">
        <f t="shared" si="9"/>
        <v>3</v>
      </c>
      <c r="K10" s="22">
        <f t="shared" si="10"/>
        <v>125</v>
      </c>
      <c r="L10">
        <f t="shared" si="0"/>
        <v>-1</v>
      </c>
      <c r="M10">
        <f t="shared" si="1"/>
        <v>18</v>
      </c>
      <c r="N10">
        <f t="shared" si="2"/>
        <v>0</v>
      </c>
      <c r="O10">
        <f t="shared" si="3"/>
        <v>22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4"/>
        <v>3</v>
      </c>
      <c r="W10" s="15">
        <f t="shared" si="5"/>
        <v>147</v>
      </c>
      <c r="X10" s="10"/>
      <c r="Y10" s="9"/>
      <c r="Z10" s="15"/>
      <c r="AA10" s="15"/>
      <c r="AB10" s="15"/>
      <c r="AC10" s="9">
        <f t="shared" si="12"/>
        <v>15</v>
      </c>
      <c r="AD10" s="9">
        <f t="shared" si="13"/>
        <v>1778</v>
      </c>
      <c r="AE10" s="9">
        <f t="shared" si="6"/>
        <v>3</v>
      </c>
      <c r="AF10" s="9">
        <f t="shared" si="7"/>
        <v>147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11</v>
      </c>
      <c r="E11" s="15">
        <v>3</v>
      </c>
      <c r="F11" s="15">
        <v>286</v>
      </c>
      <c r="G11" s="10" t="s">
        <v>31</v>
      </c>
      <c r="H11" s="7">
        <f>VLOOKUP(G11,Names!$A$2:$C$99,2,FALSE)</f>
        <v>1876</v>
      </c>
      <c r="I11" s="22">
        <f t="shared" si="8"/>
        <v>9</v>
      </c>
      <c r="J11" s="22">
        <f t="shared" si="9"/>
        <v>4</v>
      </c>
      <c r="K11" s="22">
        <f t="shared" si="10"/>
        <v>96</v>
      </c>
      <c r="L11">
        <f t="shared" si="0"/>
        <v>2</v>
      </c>
      <c r="M11">
        <f t="shared" si="1"/>
        <v>-108</v>
      </c>
      <c r="N11">
        <f t="shared" si="2"/>
        <v>-1</v>
      </c>
      <c r="O11">
        <f t="shared" si="3"/>
        <v>190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4"/>
        <v>3</v>
      </c>
      <c r="W11" s="15">
        <f t="shared" si="5"/>
        <v>286</v>
      </c>
      <c r="X11" s="10"/>
      <c r="Y11" s="9"/>
      <c r="Z11" s="15"/>
      <c r="AA11" s="15"/>
      <c r="AB11" s="15"/>
      <c r="AC11" s="9">
        <f t="shared" si="12"/>
        <v>11</v>
      </c>
      <c r="AD11" s="9">
        <f t="shared" si="13"/>
        <v>1768</v>
      </c>
      <c r="AE11" s="9">
        <f t="shared" si="6"/>
        <v>3</v>
      </c>
      <c r="AF11" s="9">
        <f t="shared" si="7"/>
        <v>286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16</v>
      </c>
      <c r="E12" s="15">
        <v>3</v>
      </c>
      <c r="F12" s="15">
        <v>125</v>
      </c>
      <c r="G12" s="10" t="s">
        <v>77</v>
      </c>
      <c r="H12" s="7">
        <f>VLOOKUP(G12,Names!$A$2:$C$99,2,FALSE)</f>
        <v>1778</v>
      </c>
      <c r="I12" s="22">
        <f t="shared" si="8"/>
        <v>15</v>
      </c>
      <c r="J12" s="22">
        <f t="shared" si="9"/>
        <v>3</v>
      </c>
      <c r="K12" s="22">
        <f t="shared" si="10"/>
        <v>147</v>
      </c>
      <c r="L12">
        <f t="shared" si="0"/>
        <v>1</v>
      </c>
      <c r="M12">
        <f t="shared" si="1"/>
        <v>-18</v>
      </c>
      <c r="N12">
        <f t="shared" si="2"/>
        <v>0</v>
      </c>
      <c r="O12">
        <f t="shared" si="3"/>
        <v>-22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4"/>
        <v>3</v>
      </c>
      <c r="W12" s="15">
        <f t="shared" si="5"/>
        <v>125</v>
      </c>
      <c r="X12" s="10"/>
      <c r="Y12" s="9"/>
      <c r="Z12" s="15"/>
      <c r="AA12" s="15"/>
      <c r="AB12" s="15"/>
      <c r="AC12" s="9">
        <f t="shared" si="12"/>
        <v>16</v>
      </c>
      <c r="AD12" s="9">
        <f t="shared" si="13"/>
        <v>1760</v>
      </c>
      <c r="AE12" s="9">
        <f t="shared" si="6"/>
        <v>3</v>
      </c>
      <c r="AF12" s="9">
        <f t="shared" si="7"/>
        <v>125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27</v>
      </c>
      <c r="E13" s="15">
        <v>2</v>
      </c>
      <c r="F13" s="15">
        <v>114</v>
      </c>
      <c r="G13" s="10" t="s">
        <v>76</v>
      </c>
      <c r="H13" s="7">
        <f>VLOOKUP(G13,Names!$A$2:$C$99,2,FALSE)</f>
        <v>1377</v>
      </c>
      <c r="I13" s="22">
        <f t="shared" si="8"/>
        <v>28</v>
      </c>
      <c r="J13" s="22">
        <f t="shared" si="9"/>
        <v>2</v>
      </c>
      <c r="K13" s="22">
        <f t="shared" si="10"/>
        <v>63</v>
      </c>
      <c r="L13">
        <f t="shared" si="0"/>
        <v>-1</v>
      </c>
      <c r="M13">
        <f t="shared" si="1"/>
        <v>375</v>
      </c>
      <c r="N13">
        <f t="shared" si="2"/>
        <v>0</v>
      </c>
      <c r="O13">
        <f t="shared" si="3"/>
        <v>51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4"/>
        <v>2</v>
      </c>
      <c r="W13" s="15">
        <f t="shared" si="5"/>
        <v>114</v>
      </c>
      <c r="X13" s="10"/>
      <c r="Y13" s="9"/>
      <c r="Z13" s="15"/>
      <c r="AA13" s="15"/>
      <c r="AB13" s="15"/>
      <c r="AC13" s="9">
        <f t="shared" si="12"/>
        <v>27</v>
      </c>
      <c r="AD13" s="9">
        <f t="shared" si="13"/>
        <v>1752</v>
      </c>
      <c r="AE13" s="9">
        <f t="shared" si="6"/>
        <v>2</v>
      </c>
      <c r="AF13" s="9">
        <f t="shared" si="7"/>
        <v>114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29</v>
      </c>
      <c r="E14" s="15">
        <v>2</v>
      </c>
      <c r="F14" s="15">
        <v>44</v>
      </c>
      <c r="G14" s="10" t="s">
        <v>63</v>
      </c>
      <c r="H14" s="7">
        <f>VLOOKUP(G14,Names!$A$2:$C$99,2,FALSE)</f>
        <v>1602</v>
      </c>
      <c r="I14" s="22">
        <f t="shared" si="8"/>
        <v>30</v>
      </c>
      <c r="J14" s="22">
        <f t="shared" si="9"/>
        <v>2</v>
      </c>
      <c r="K14" s="22">
        <f t="shared" si="10"/>
        <v>30</v>
      </c>
      <c r="L14">
        <f t="shared" si="0"/>
        <v>-1</v>
      </c>
      <c r="M14">
        <f t="shared" si="1"/>
        <v>129</v>
      </c>
      <c r="N14">
        <f t="shared" si="2"/>
        <v>0</v>
      </c>
      <c r="O14">
        <f t="shared" si="3"/>
        <v>14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4"/>
        <v>2</v>
      </c>
      <c r="W14" s="15">
        <f t="shared" si="5"/>
        <v>44</v>
      </c>
      <c r="X14" s="11"/>
      <c r="Y14" s="9"/>
      <c r="Z14" s="15"/>
      <c r="AA14" s="15"/>
      <c r="AB14" s="15"/>
      <c r="AC14" s="9">
        <f t="shared" si="12"/>
        <v>29</v>
      </c>
      <c r="AD14" s="9">
        <f t="shared" si="13"/>
        <v>1731</v>
      </c>
      <c r="AE14" s="9">
        <f t="shared" si="6"/>
        <v>2</v>
      </c>
      <c r="AF14" s="9">
        <f t="shared" si="7"/>
        <v>44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13</v>
      </c>
      <c r="E15" s="15">
        <v>3</v>
      </c>
      <c r="F15" s="15">
        <v>184</v>
      </c>
      <c r="G15" s="10" t="s">
        <v>19</v>
      </c>
      <c r="H15" s="7">
        <f>VLOOKUP(G15,Names!$A$2:$C$99,2,FALSE)</f>
        <v>1907</v>
      </c>
      <c r="I15" s="22">
        <f t="shared" si="8"/>
        <v>14</v>
      </c>
      <c r="J15" s="22">
        <f t="shared" si="9"/>
        <v>3</v>
      </c>
      <c r="K15" s="22">
        <f t="shared" si="10"/>
        <v>164</v>
      </c>
      <c r="L15">
        <f t="shared" si="0"/>
        <v>-1</v>
      </c>
      <c r="M15">
        <f t="shared" si="1"/>
        <v>-191</v>
      </c>
      <c r="N15">
        <f t="shared" si="2"/>
        <v>0</v>
      </c>
      <c r="O15">
        <f t="shared" si="3"/>
        <v>20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4"/>
        <v>3</v>
      </c>
      <c r="W15" s="15">
        <f t="shared" si="5"/>
        <v>184</v>
      </c>
      <c r="X15" s="10"/>
      <c r="Y15" s="9"/>
      <c r="Z15" s="15"/>
      <c r="AA15" s="15"/>
      <c r="AB15" s="15"/>
      <c r="AC15" s="9">
        <f t="shared" si="12"/>
        <v>13</v>
      </c>
      <c r="AD15" s="9">
        <f t="shared" si="13"/>
        <v>1716</v>
      </c>
      <c r="AE15" s="9">
        <f t="shared" si="6"/>
        <v>3</v>
      </c>
      <c r="AF15" s="9">
        <f t="shared" si="7"/>
        <v>184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42</v>
      </c>
      <c r="E16" s="15">
        <v>1</v>
      </c>
      <c r="F16" s="15">
        <v>-11</v>
      </c>
      <c r="G16" s="10" t="s">
        <v>69</v>
      </c>
      <c r="H16" s="7">
        <f>VLOOKUP(G16,Names!$A$2:$C$99,2,FALSE)</f>
        <v>1476</v>
      </c>
      <c r="I16" s="22">
        <f t="shared" si="8"/>
        <v>41</v>
      </c>
      <c r="J16" s="22">
        <f t="shared" si="9"/>
        <v>2</v>
      </c>
      <c r="K16" s="22">
        <f t="shared" si="10"/>
        <v>-316</v>
      </c>
      <c r="L16">
        <f t="shared" si="0"/>
        <v>1</v>
      </c>
      <c r="M16">
        <f t="shared" si="1"/>
        <v>232</v>
      </c>
      <c r="N16">
        <f t="shared" si="2"/>
        <v>-1</v>
      </c>
      <c r="O16">
        <f t="shared" si="3"/>
        <v>305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4"/>
        <v>1</v>
      </c>
      <c r="W16" s="15">
        <f t="shared" si="5"/>
        <v>-11</v>
      </c>
      <c r="X16" s="10"/>
      <c r="Y16" s="9"/>
      <c r="Z16" s="15"/>
      <c r="AA16" s="15"/>
      <c r="AB16" s="15"/>
      <c r="AC16" s="9">
        <f t="shared" si="12"/>
        <v>42</v>
      </c>
      <c r="AD16" s="9">
        <f t="shared" si="13"/>
        <v>1708</v>
      </c>
      <c r="AE16" s="9">
        <f t="shared" si="6"/>
        <v>1</v>
      </c>
      <c r="AF16" s="9">
        <f t="shared" si="7"/>
        <v>-11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21</v>
      </c>
      <c r="E17" s="15">
        <v>3</v>
      </c>
      <c r="F17" s="15">
        <v>-2</v>
      </c>
      <c r="G17" s="10" t="s">
        <v>81</v>
      </c>
      <c r="H17" s="7">
        <f>VLOOKUP(G17,Names!$A$2:$C$99,2,FALSE)</f>
        <v>1525</v>
      </c>
      <c r="I17" s="22">
        <f t="shared" si="8"/>
        <v>22</v>
      </c>
      <c r="J17" s="22">
        <f t="shared" si="9"/>
        <v>3</v>
      </c>
      <c r="K17" s="22">
        <f t="shared" si="10"/>
        <v>-8</v>
      </c>
      <c r="L17">
        <f t="shared" si="0"/>
        <v>-1</v>
      </c>
      <c r="M17">
        <f t="shared" si="1"/>
        <v>172</v>
      </c>
      <c r="N17">
        <f t="shared" si="2"/>
        <v>0</v>
      </c>
      <c r="O17">
        <f t="shared" si="3"/>
        <v>6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4"/>
        <v>3</v>
      </c>
      <c r="W17" s="15">
        <f t="shared" si="5"/>
        <v>-2</v>
      </c>
      <c r="X17" s="10"/>
      <c r="Y17" s="9"/>
      <c r="Z17" s="15"/>
      <c r="AA17" s="15"/>
      <c r="AB17" s="15"/>
      <c r="AC17" s="9">
        <f t="shared" si="12"/>
        <v>21</v>
      </c>
      <c r="AD17" s="9">
        <f t="shared" si="13"/>
        <v>1697</v>
      </c>
      <c r="AE17" s="9">
        <f t="shared" si="6"/>
        <v>3</v>
      </c>
      <c r="AF17" s="9">
        <f t="shared" si="7"/>
        <v>-2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18</v>
      </c>
      <c r="E18" s="15">
        <v>3</v>
      </c>
      <c r="F18" s="15">
        <v>82</v>
      </c>
      <c r="G18" s="10" t="s">
        <v>64</v>
      </c>
      <c r="H18" s="7">
        <f>VLOOKUP(G18,Names!$A$2:$C$99,2,FALSE)</f>
        <v>1536</v>
      </c>
      <c r="I18" s="22">
        <f t="shared" si="8"/>
        <v>17</v>
      </c>
      <c r="J18" s="22">
        <f t="shared" si="9"/>
        <v>3</v>
      </c>
      <c r="K18" s="22">
        <f t="shared" si="10"/>
        <v>122</v>
      </c>
      <c r="L18">
        <f t="shared" si="0"/>
        <v>1</v>
      </c>
      <c r="M18">
        <f t="shared" si="1"/>
        <v>149</v>
      </c>
      <c r="N18">
        <f t="shared" si="2"/>
        <v>0</v>
      </c>
      <c r="O18">
        <f t="shared" si="3"/>
        <v>-40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4"/>
        <v>3</v>
      </c>
      <c r="W18" s="15">
        <f t="shared" si="5"/>
        <v>82</v>
      </c>
      <c r="X18" s="10"/>
      <c r="Y18" s="9"/>
      <c r="Z18" s="15"/>
      <c r="AA18" s="15"/>
      <c r="AB18" s="15"/>
      <c r="AC18" s="9">
        <f t="shared" si="12"/>
        <v>18</v>
      </c>
      <c r="AD18" s="9">
        <f t="shared" si="13"/>
        <v>1685</v>
      </c>
      <c r="AE18" s="9">
        <f t="shared" si="6"/>
        <v>3</v>
      </c>
      <c r="AF18" s="9">
        <f t="shared" si="7"/>
        <v>82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7</v>
      </c>
      <c r="E19" s="15">
        <v>4</v>
      </c>
      <c r="F19" s="15">
        <v>204</v>
      </c>
      <c r="G19" s="10" t="s">
        <v>91</v>
      </c>
      <c r="H19" s="7">
        <f>VLOOKUP(G19,Names!$A$2:$C$99,2,FALSE)</f>
        <v>1412</v>
      </c>
      <c r="I19" s="22">
        <f t="shared" si="8"/>
        <v>8</v>
      </c>
      <c r="J19" s="22">
        <f t="shared" si="9"/>
        <v>4</v>
      </c>
      <c r="K19" s="22">
        <f t="shared" si="10"/>
        <v>122</v>
      </c>
      <c r="L19">
        <f t="shared" si="0"/>
        <v>-1</v>
      </c>
      <c r="M19">
        <f t="shared" si="1"/>
        <v>241</v>
      </c>
      <c r="N19">
        <f t="shared" si="2"/>
        <v>0</v>
      </c>
      <c r="O19">
        <f t="shared" si="3"/>
        <v>82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4"/>
        <v>4</v>
      </c>
      <c r="W19" s="15">
        <f t="shared" si="5"/>
        <v>204</v>
      </c>
      <c r="X19" s="10"/>
      <c r="Y19" s="9"/>
      <c r="Z19" s="15"/>
      <c r="AA19" s="15"/>
      <c r="AB19" s="15"/>
      <c r="AC19" s="9">
        <f t="shared" si="12"/>
        <v>7</v>
      </c>
      <c r="AD19" s="9">
        <f t="shared" si="13"/>
        <v>1653</v>
      </c>
      <c r="AE19" s="9">
        <f t="shared" si="6"/>
        <v>4</v>
      </c>
      <c r="AF19" s="9">
        <f t="shared" si="7"/>
        <v>204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6</v>
      </c>
      <c r="E20" s="15">
        <v>4</v>
      </c>
      <c r="F20" s="15">
        <v>214</v>
      </c>
      <c r="G20" s="10" t="s">
        <v>12</v>
      </c>
      <c r="H20" s="7">
        <f>VLOOKUP(G20,Names!$A$2:$C$99,2,FALSE)</f>
        <v>2034</v>
      </c>
      <c r="I20" s="22">
        <f t="shared" si="8"/>
        <v>5</v>
      </c>
      <c r="J20" s="22">
        <f t="shared" si="9"/>
        <v>4</v>
      </c>
      <c r="K20" s="22">
        <f t="shared" si="10"/>
        <v>329</v>
      </c>
      <c r="L20">
        <f t="shared" si="0"/>
        <v>1</v>
      </c>
      <c r="M20">
        <f t="shared" si="1"/>
        <v>-393</v>
      </c>
      <c r="N20">
        <f t="shared" si="2"/>
        <v>0</v>
      </c>
      <c r="O20">
        <f t="shared" si="3"/>
        <v>-115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4"/>
        <v>4</v>
      </c>
      <c r="W20" s="15">
        <f t="shared" si="5"/>
        <v>214</v>
      </c>
      <c r="X20" s="10"/>
      <c r="Y20" s="9"/>
      <c r="Z20" s="15"/>
      <c r="AA20" s="15"/>
      <c r="AB20" s="15"/>
      <c r="AC20" s="9">
        <f t="shared" si="12"/>
        <v>6</v>
      </c>
      <c r="AD20" s="9">
        <f t="shared" si="13"/>
        <v>1641</v>
      </c>
      <c r="AE20" s="9">
        <f t="shared" si="6"/>
        <v>4</v>
      </c>
      <c r="AF20" s="9">
        <f t="shared" si="7"/>
        <v>214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32</v>
      </c>
      <c r="E21" s="15">
        <v>2</v>
      </c>
      <c r="F21" s="15">
        <v>-65</v>
      </c>
      <c r="G21" s="10" t="s">
        <v>32</v>
      </c>
      <c r="H21" s="7">
        <f>VLOOKUP(G21,Names!$A$2:$C$99,2,FALSE)</f>
        <v>1610</v>
      </c>
      <c r="I21" s="22">
        <f t="shared" si="8"/>
        <v>31</v>
      </c>
      <c r="J21" s="22">
        <f t="shared" si="9"/>
        <v>2</v>
      </c>
      <c r="K21" s="22">
        <f t="shared" si="10"/>
        <v>-43</v>
      </c>
      <c r="L21">
        <f t="shared" si="0"/>
        <v>1</v>
      </c>
      <c r="M21">
        <f t="shared" si="1"/>
        <v>18</v>
      </c>
      <c r="N21">
        <f t="shared" si="2"/>
        <v>0</v>
      </c>
      <c r="O21">
        <f t="shared" si="3"/>
        <v>-22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4"/>
        <v>2</v>
      </c>
      <c r="W21" s="15">
        <f t="shared" si="5"/>
        <v>-65</v>
      </c>
      <c r="X21" s="10"/>
      <c r="Y21" s="9"/>
      <c r="Z21" s="15"/>
      <c r="AA21" s="15"/>
      <c r="AB21" s="15"/>
      <c r="AC21" s="9">
        <f t="shared" si="12"/>
        <v>32</v>
      </c>
      <c r="AD21" s="9">
        <f t="shared" si="13"/>
        <v>1628</v>
      </c>
      <c r="AE21" s="9">
        <f t="shared" si="6"/>
        <v>2</v>
      </c>
      <c r="AF21" s="9">
        <f t="shared" si="7"/>
        <v>-65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31</v>
      </c>
      <c r="E22" s="15">
        <v>2</v>
      </c>
      <c r="F22" s="15">
        <v>-43</v>
      </c>
      <c r="G22" s="10" t="s">
        <v>100</v>
      </c>
      <c r="H22" s="7">
        <f>VLOOKUP(G22,Names!$A$2:$C$99,2,FALSE)</f>
        <v>1628</v>
      </c>
      <c r="I22" s="22">
        <f t="shared" si="8"/>
        <v>32</v>
      </c>
      <c r="J22" s="22">
        <f t="shared" si="9"/>
        <v>2</v>
      </c>
      <c r="K22" s="22">
        <f t="shared" si="10"/>
        <v>-65</v>
      </c>
      <c r="L22">
        <f t="shared" si="0"/>
        <v>-1</v>
      </c>
      <c r="M22">
        <f t="shared" si="1"/>
        <v>-18</v>
      </c>
      <c r="N22">
        <f t="shared" si="2"/>
        <v>0</v>
      </c>
      <c r="O22">
        <f t="shared" si="3"/>
        <v>22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4"/>
        <v>2</v>
      </c>
      <c r="W22" s="15">
        <f t="shared" si="5"/>
        <v>-43</v>
      </c>
      <c r="X22" s="10"/>
      <c r="Y22" s="9"/>
      <c r="Z22" s="15"/>
      <c r="AA22" s="15"/>
      <c r="AB22" s="15"/>
      <c r="AC22" s="9">
        <f t="shared" si="12"/>
        <v>31</v>
      </c>
      <c r="AD22" s="9">
        <f t="shared" si="13"/>
        <v>1610</v>
      </c>
      <c r="AE22" s="9">
        <f t="shared" si="6"/>
        <v>2</v>
      </c>
      <c r="AF22" s="9">
        <f t="shared" si="7"/>
        <v>-43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30</v>
      </c>
      <c r="E23" s="15">
        <v>2</v>
      </c>
      <c r="F23" s="15">
        <v>30</v>
      </c>
      <c r="G23" s="10" t="s">
        <v>60</v>
      </c>
      <c r="H23" s="7">
        <f>VLOOKUP(G23,Names!$A$2:$C$99,2,FALSE)</f>
        <v>1731</v>
      </c>
      <c r="I23" s="22">
        <f t="shared" si="8"/>
        <v>29</v>
      </c>
      <c r="J23" s="22">
        <f t="shared" si="9"/>
        <v>2</v>
      </c>
      <c r="K23" s="22">
        <f t="shared" si="10"/>
        <v>44</v>
      </c>
      <c r="L23">
        <f t="shared" si="0"/>
        <v>1</v>
      </c>
      <c r="M23">
        <f t="shared" si="1"/>
        <v>-129</v>
      </c>
      <c r="N23">
        <f t="shared" si="2"/>
        <v>0</v>
      </c>
      <c r="O23">
        <f t="shared" si="3"/>
        <v>-14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4"/>
        <v>2</v>
      </c>
      <c r="W23" s="15">
        <f t="shared" si="5"/>
        <v>30</v>
      </c>
      <c r="X23" s="10"/>
      <c r="Y23" s="9"/>
      <c r="Z23" s="15"/>
      <c r="AA23" s="15"/>
      <c r="AB23" s="15"/>
      <c r="AC23" s="9">
        <f t="shared" si="12"/>
        <v>30</v>
      </c>
      <c r="AD23" s="9">
        <f t="shared" si="13"/>
        <v>1602</v>
      </c>
      <c r="AE23" s="9">
        <f t="shared" si="6"/>
        <v>2</v>
      </c>
      <c r="AF23" s="9">
        <f t="shared" si="7"/>
        <v>30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43</v>
      </c>
      <c r="E24" s="15">
        <v>1</v>
      </c>
      <c r="F24" s="15">
        <v>-66</v>
      </c>
      <c r="G24" s="10" t="s">
        <v>49</v>
      </c>
      <c r="H24" s="7">
        <f>VLOOKUP(G24,Names!$A$2:$C$99,2,FALSE)</f>
        <v>1306</v>
      </c>
      <c r="I24" s="22">
        <f t="shared" si="8"/>
        <v>44</v>
      </c>
      <c r="J24" s="22">
        <f t="shared" si="9"/>
        <v>1</v>
      </c>
      <c r="K24" s="22">
        <f t="shared" si="10"/>
        <v>-118</v>
      </c>
      <c r="L24">
        <f t="shared" si="0"/>
        <v>-1</v>
      </c>
      <c r="M24">
        <f t="shared" si="1"/>
        <v>288</v>
      </c>
      <c r="N24">
        <f t="shared" si="2"/>
        <v>0</v>
      </c>
      <c r="O24">
        <f t="shared" si="3"/>
        <v>52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4"/>
        <v>1</v>
      </c>
      <c r="W24" s="15">
        <f t="shared" si="5"/>
        <v>-66</v>
      </c>
      <c r="X24" s="10"/>
      <c r="Y24" s="9"/>
      <c r="Z24" s="15"/>
      <c r="AA24" s="15"/>
      <c r="AB24" s="15"/>
      <c r="AC24" s="9">
        <f t="shared" si="12"/>
        <v>43</v>
      </c>
      <c r="AD24" s="9">
        <f t="shared" si="13"/>
        <v>1594</v>
      </c>
      <c r="AE24" s="9">
        <f t="shared" si="6"/>
        <v>1</v>
      </c>
      <c r="AF24" s="9">
        <f t="shared" si="7"/>
        <v>-66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37</v>
      </c>
      <c r="E25" s="15">
        <v>2</v>
      </c>
      <c r="F25" s="15">
        <v>-143</v>
      </c>
      <c r="G25" s="10" t="s">
        <v>3</v>
      </c>
      <c r="H25" s="7">
        <f>VLOOKUP(G25,Names!$A$2:$C$99,2,FALSE)</f>
        <v>1383</v>
      </c>
      <c r="I25" s="22">
        <f t="shared" si="8"/>
        <v>38</v>
      </c>
      <c r="J25" s="22">
        <f t="shared" si="9"/>
        <v>2</v>
      </c>
      <c r="K25" s="22">
        <f t="shared" si="10"/>
        <v>-158</v>
      </c>
      <c r="L25">
        <f t="shared" si="0"/>
        <v>-1</v>
      </c>
      <c r="M25">
        <f t="shared" si="1"/>
        <v>196</v>
      </c>
      <c r="N25">
        <f t="shared" si="2"/>
        <v>0</v>
      </c>
      <c r="O25">
        <f t="shared" si="3"/>
        <v>15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4"/>
        <v>2</v>
      </c>
      <c r="W25" s="15">
        <f t="shared" si="5"/>
        <v>-143</v>
      </c>
      <c r="X25" s="10"/>
      <c r="Y25" s="9"/>
      <c r="Z25" s="15"/>
      <c r="AA25" s="15"/>
      <c r="AB25" s="15"/>
      <c r="AC25" s="9">
        <f t="shared" si="12"/>
        <v>37</v>
      </c>
      <c r="AD25" s="9">
        <f t="shared" si="13"/>
        <v>1579</v>
      </c>
      <c r="AE25" s="9">
        <f t="shared" si="6"/>
        <v>2</v>
      </c>
      <c r="AF25" s="9">
        <f t="shared" si="7"/>
        <v>-143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33</v>
      </c>
      <c r="E26" s="15">
        <v>2</v>
      </c>
      <c r="F26" s="15">
        <v>-65</v>
      </c>
      <c r="G26" s="10" t="s">
        <v>27</v>
      </c>
      <c r="H26" s="7">
        <f>VLOOKUP(G26,Names!$A$2:$C$99,2,FALSE)</f>
        <v>1448</v>
      </c>
      <c r="I26" s="22">
        <f t="shared" si="8"/>
        <v>34</v>
      </c>
      <c r="J26" s="22">
        <f t="shared" si="9"/>
        <v>2</v>
      </c>
      <c r="K26" s="22">
        <f t="shared" si="10"/>
        <v>-74</v>
      </c>
      <c r="L26">
        <f t="shared" si="0"/>
        <v>-1</v>
      </c>
      <c r="M26">
        <f t="shared" si="1"/>
        <v>123</v>
      </c>
      <c r="N26">
        <f t="shared" si="2"/>
        <v>0</v>
      </c>
      <c r="O26">
        <f t="shared" si="3"/>
        <v>9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4"/>
        <v>2</v>
      </c>
      <c r="W26" s="15">
        <f t="shared" si="5"/>
        <v>-65</v>
      </c>
      <c r="X26" s="10"/>
      <c r="Y26" s="9"/>
      <c r="Z26" s="15"/>
      <c r="AA26" s="15"/>
      <c r="AB26" s="15"/>
      <c r="AC26" s="9">
        <f t="shared" si="12"/>
        <v>33</v>
      </c>
      <c r="AD26" s="9">
        <f t="shared" si="13"/>
        <v>1571</v>
      </c>
      <c r="AE26" s="9">
        <f t="shared" si="6"/>
        <v>2</v>
      </c>
      <c r="AF26" s="9">
        <f t="shared" si="7"/>
        <v>-65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4</v>
      </c>
      <c r="E27" s="15">
        <v>4</v>
      </c>
      <c r="F27" s="15">
        <v>329</v>
      </c>
      <c r="G27" s="10" t="s">
        <v>9</v>
      </c>
      <c r="H27" s="7">
        <f>VLOOKUP(G27,Names!$A$2:$C$99,2,FALSE)</f>
        <v>1942</v>
      </c>
      <c r="I27" s="22">
        <f t="shared" si="8"/>
        <v>3</v>
      </c>
      <c r="J27" s="22">
        <f t="shared" si="9"/>
        <v>4</v>
      </c>
      <c r="K27" s="22">
        <f t="shared" si="10"/>
        <v>394</v>
      </c>
      <c r="L27">
        <f t="shared" si="0"/>
        <v>1</v>
      </c>
      <c r="M27">
        <f t="shared" si="1"/>
        <v>-375</v>
      </c>
      <c r="N27">
        <f t="shared" si="2"/>
        <v>0</v>
      </c>
      <c r="O27">
        <f t="shared" si="3"/>
        <v>-65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4"/>
        <v>4</v>
      </c>
      <c r="W27" s="15">
        <f t="shared" si="5"/>
        <v>329</v>
      </c>
      <c r="X27" s="10"/>
      <c r="Y27" s="9"/>
      <c r="Z27" s="15"/>
      <c r="AA27" s="15"/>
      <c r="AB27" s="15"/>
      <c r="AC27" s="9">
        <f t="shared" si="12"/>
        <v>4</v>
      </c>
      <c r="AD27" s="9">
        <f t="shared" si="13"/>
        <v>1567</v>
      </c>
      <c r="AE27" s="9">
        <f t="shared" si="6"/>
        <v>4</v>
      </c>
      <c r="AF27" s="9">
        <f t="shared" si="7"/>
        <v>329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17</v>
      </c>
      <c r="E28" s="15">
        <v>3</v>
      </c>
      <c r="F28" s="15">
        <v>122</v>
      </c>
      <c r="G28" s="10" t="s">
        <v>2</v>
      </c>
      <c r="H28" s="7">
        <f>VLOOKUP(G28,Names!$A$2:$C$99,2,FALSE)</f>
        <v>1685</v>
      </c>
      <c r="I28" s="22">
        <f t="shared" si="8"/>
        <v>18</v>
      </c>
      <c r="J28" s="22">
        <f t="shared" si="9"/>
        <v>3</v>
      </c>
      <c r="K28" s="22">
        <f t="shared" si="10"/>
        <v>82</v>
      </c>
      <c r="L28">
        <f t="shared" si="0"/>
        <v>-1</v>
      </c>
      <c r="M28">
        <f t="shared" si="1"/>
        <v>-149</v>
      </c>
      <c r="N28">
        <f t="shared" si="2"/>
        <v>0</v>
      </c>
      <c r="O28">
        <f t="shared" si="3"/>
        <v>40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4"/>
        <v>3</v>
      </c>
      <c r="W28" s="15">
        <f t="shared" si="5"/>
        <v>122</v>
      </c>
      <c r="X28" s="10"/>
      <c r="Y28" s="9"/>
      <c r="Z28" s="15"/>
      <c r="AA28" s="15"/>
      <c r="AB28" s="15"/>
      <c r="AC28" s="9">
        <f t="shared" si="12"/>
        <v>17</v>
      </c>
      <c r="AD28" s="9">
        <f t="shared" si="13"/>
        <v>1536</v>
      </c>
      <c r="AE28" s="9">
        <f t="shared" si="6"/>
        <v>3</v>
      </c>
      <c r="AF28" s="9">
        <f t="shared" si="7"/>
        <v>122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22</v>
      </c>
      <c r="E29" s="15">
        <v>3</v>
      </c>
      <c r="F29" s="15">
        <v>-8</v>
      </c>
      <c r="G29" s="10" t="s">
        <v>90</v>
      </c>
      <c r="H29" s="7">
        <f>VLOOKUP(G29,Names!$A$2:$C$99,2,FALSE)</f>
        <v>1697</v>
      </c>
      <c r="I29" s="22">
        <f t="shared" si="8"/>
        <v>21</v>
      </c>
      <c r="J29" s="22">
        <f t="shared" si="9"/>
        <v>3</v>
      </c>
      <c r="K29" s="22">
        <f t="shared" si="10"/>
        <v>-2</v>
      </c>
      <c r="L29">
        <f t="shared" si="0"/>
        <v>1</v>
      </c>
      <c r="M29">
        <f t="shared" si="1"/>
        <v>-172</v>
      </c>
      <c r="N29">
        <f t="shared" si="2"/>
        <v>0</v>
      </c>
      <c r="O29">
        <f t="shared" si="3"/>
        <v>-6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4"/>
        <v>3</v>
      </c>
      <c r="W29" s="15">
        <f t="shared" si="5"/>
        <v>-8</v>
      </c>
      <c r="X29" s="10"/>
      <c r="Y29" s="9"/>
      <c r="Z29" s="15"/>
      <c r="AA29" s="15"/>
      <c r="AB29" s="15"/>
      <c r="AC29" s="9">
        <f t="shared" si="12"/>
        <v>22</v>
      </c>
      <c r="AD29" s="9">
        <f t="shared" si="13"/>
        <v>1525</v>
      </c>
      <c r="AE29" s="9">
        <f t="shared" si="6"/>
        <v>3</v>
      </c>
      <c r="AF29" s="9">
        <f t="shared" si="7"/>
        <v>-8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24</v>
      </c>
      <c r="E30" s="15">
        <v>3</v>
      </c>
      <c r="F30" s="15">
        <v>-85</v>
      </c>
      <c r="G30" s="10" t="s">
        <v>56</v>
      </c>
      <c r="H30" s="7">
        <f>VLOOKUP(G30,Names!$A$2:$C$99,2,FALSE)</f>
        <v>1376</v>
      </c>
      <c r="I30" s="22">
        <f t="shared" si="8"/>
        <v>23</v>
      </c>
      <c r="J30" s="22">
        <f t="shared" si="9"/>
        <v>3</v>
      </c>
      <c r="K30" s="22">
        <f t="shared" si="10"/>
        <v>-54</v>
      </c>
      <c r="L30">
        <f t="shared" si="0"/>
        <v>1</v>
      </c>
      <c r="M30">
        <f t="shared" si="1"/>
        <v>137</v>
      </c>
      <c r="N30">
        <f t="shared" si="2"/>
        <v>0</v>
      </c>
      <c r="O30">
        <f t="shared" si="3"/>
        <v>-31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4"/>
        <v>3</v>
      </c>
      <c r="W30" s="15">
        <f t="shared" si="5"/>
        <v>-85</v>
      </c>
      <c r="X30" s="10"/>
      <c r="Y30" s="9"/>
      <c r="Z30" s="15"/>
      <c r="AA30" s="15"/>
      <c r="AB30" s="15"/>
      <c r="AC30" s="9">
        <f t="shared" si="12"/>
        <v>24</v>
      </c>
      <c r="AD30" s="9">
        <f t="shared" si="13"/>
        <v>1513</v>
      </c>
      <c r="AE30" s="9">
        <f t="shared" si="6"/>
        <v>3</v>
      </c>
      <c r="AF30" s="9">
        <f t="shared" si="7"/>
        <v>-85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19</v>
      </c>
      <c r="E31" s="15">
        <v>3</v>
      </c>
      <c r="F31" s="15">
        <v>39</v>
      </c>
      <c r="G31" s="10" t="s">
        <v>48</v>
      </c>
      <c r="H31" s="7">
        <f>VLOOKUP(G31,Names!$A$2:$C$99,2,FALSE)</f>
        <v>1341</v>
      </c>
      <c r="I31" s="22">
        <f t="shared" si="8"/>
        <v>20</v>
      </c>
      <c r="J31" s="22">
        <f t="shared" si="9"/>
        <v>3</v>
      </c>
      <c r="K31" s="22">
        <f t="shared" si="10"/>
        <v>17</v>
      </c>
      <c r="L31">
        <f t="shared" si="0"/>
        <v>-1</v>
      </c>
      <c r="M31">
        <f t="shared" si="1"/>
        <v>152</v>
      </c>
      <c r="N31">
        <f t="shared" si="2"/>
        <v>0</v>
      </c>
      <c r="O31">
        <f t="shared" si="3"/>
        <v>22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4"/>
        <v>3</v>
      </c>
      <c r="W31" s="15">
        <f t="shared" si="5"/>
        <v>39</v>
      </c>
      <c r="X31" s="10"/>
      <c r="Y31" s="9"/>
      <c r="Z31" s="15"/>
      <c r="AA31" s="15"/>
      <c r="AB31" s="15"/>
      <c r="AC31" s="9">
        <f t="shared" si="12"/>
        <v>19</v>
      </c>
      <c r="AD31" s="9">
        <f t="shared" si="13"/>
        <v>1493</v>
      </c>
      <c r="AE31" s="9">
        <f t="shared" si="6"/>
        <v>3</v>
      </c>
      <c r="AF31" s="9">
        <f t="shared" si="7"/>
        <v>39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35</v>
      </c>
      <c r="E32" s="15">
        <v>2</v>
      </c>
      <c r="F32" s="15">
        <v>-80</v>
      </c>
      <c r="G32" s="10" t="s">
        <v>24</v>
      </c>
      <c r="H32" s="7">
        <f>VLOOKUP(G32,Names!$A$2:$C$99,2,FALSE)</f>
        <v>1433</v>
      </c>
      <c r="I32" s="22">
        <f t="shared" si="8"/>
        <v>36</v>
      </c>
      <c r="J32" s="22">
        <f t="shared" si="9"/>
        <v>2</v>
      </c>
      <c r="K32" s="22">
        <f t="shared" si="10"/>
        <v>-83</v>
      </c>
      <c r="L32">
        <f t="shared" si="0"/>
        <v>-1</v>
      </c>
      <c r="M32">
        <f t="shared" si="1"/>
        <v>53</v>
      </c>
      <c r="N32">
        <f t="shared" si="2"/>
        <v>0</v>
      </c>
      <c r="O32">
        <f t="shared" si="3"/>
        <v>3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4"/>
        <v>2</v>
      </c>
      <c r="W32" s="15">
        <f t="shared" si="5"/>
        <v>-80</v>
      </c>
      <c r="X32" s="10"/>
      <c r="Y32" s="9"/>
      <c r="Z32" s="15"/>
      <c r="AA32" s="15"/>
      <c r="AB32" s="15"/>
      <c r="AC32" s="9">
        <f t="shared" si="12"/>
        <v>35</v>
      </c>
      <c r="AD32" s="9">
        <f t="shared" si="13"/>
        <v>1486</v>
      </c>
      <c r="AE32" s="9">
        <f t="shared" si="6"/>
        <v>2</v>
      </c>
      <c r="AF32" s="9">
        <f t="shared" si="7"/>
        <v>-80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47</v>
      </c>
      <c r="E33" s="15">
        <v>1</v>
      </c>
      <c r="F33" s="15">
        <v>-335</v>
      </c>
      <c r="G33" s="10" t="s">
        <v>6</v>
      </c>
      <c r="H33" s="7">
        <f>VLOOKUP(G33,Names!$A$2:$C$99,2,FALSE)</f>
        <v>1291</v>
      </c>
      <c r="I33" s="22">
        <f t="shared" si="8"/>
        <v>48</v>
      </c>
      <c r="J33" s="22">
        <f t="shared" si="9"/>
        <v>1</v>
      </c>
      <c r="K33" s="22">
        <f t="shared" si="10"/>
        <v>-356</v>
      </c>
      <c r="L33">
        <f t="shared" si="0"/>
        <v>-1</v>
      </c>
      <c r="M33">
        <f t="shared" si="1"/>
        <v>188</v>
      </c>
      <c r="N33">
        <f t="shared" si="2"/>
        <v>0</v>
      </c>
      <c r="O33">
        <f t="shared" si="3"/>
        <v>21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4"/>
        <v>1</v>
      </c>
      <c r="W33" s="15">
        <f t="shared" si="5"/>
        <v>-335</v>
      </c>
      <c r="X33" s="10"/>
      <c r="Y33" s="9"/>
      <c r="Z33" s="15"/>
      <c r="AA33" s="15"/>
      <c r="AB33" s="15"/>
      <c r="AC33" s="9">
        <f t="shared" si="12"/>
        <v>47</v>
      </c>
      <c r="AD33" s="9">
        <f t="shared" si="13"/>
        <v>1479</v>
      </c>
      <c r="AE33" s="9">
        <f t="shared" si="6"/>
        <v>1</v>
      </c>
      <c r="AF33" s="9">
        <f t="shared" si="7"/>
        <v>-335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41</v>
      </c>
      <c r="E34" s="15">
        <v>2</v>
      </c>
      <c r="F34" s="15">
        <v>-316</v>
      </c>
      <c r="G34" s="10" t="s">
        <v>73</v>
      </c>
      <c r="H34" s="7">
        <f>VLOOKUP(G34,Names!$A$2:$C$99,2,FALSE)</f>
        <v>1708</v>
      </c>
      <c r="I34" s="22">
        <f t="shared" si="8"/>
        <v>42</v>
      </c>
      <c r="J34" s="22">
        <f t="shared" si="9"/>
        <v>1</v>
      </c>
      <c r="K34" s="22">
        <f t="shared" si="10"/>
        <v>-11</v>
      </c>
      <c r="L34">
        <f t="shared" si="0"/>
        <v>-1</v>
      </c>
      <c r="M34">
        <f t="shared" si="1"/>
        <v>-232</v>
      </c>
      <c r="N34">
        <f t="shared" si="2"/>
        <v>1</v>
      </c>
      <c r="O34">
        <f t="shared" si="3"/>
        <v>-305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4"/>
        <v>2</v>
      </c>
      <c r="W34" s="15">
        <f t="shared" si="5"/>
        <v>-316</v>
      </c>
      <c r="X34" s="10"/>
      <c r="Y34" s="9"/>
      <c r="Z34" s="15"/>
      <c r="AA34" s="15"/>
      <c r="AB34" s="15"/>
      <c r="AC34" s="9">
        <f t="shared" si="12"/>
        <v>41</v>
      </c>
      <c r="AD34" s="9">
        <f t="shared" si="13"/>
        <v>1476</v>
      </c>
      <c r="AE34" s="9">
        <f t="shared" si="6"/>
        <v>2</v>
      </c>
      <c r="AF34" s="9">
        <f t="shared" si="7"/>
        <v>-316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25</v>
      </c>
      <c r="E35" s="15">
        <v>3</v>
      </c>
      <c r="F35" s="15">
        <v>-113</v>
      </c>
      <c r="G35" s="10" t="s">
        <v>42</v>
      </c>
      <c r="H35" s="7">
        <f>VLOOKUP(G35,Names!$A$2:$C$99,2,FALSE)</f>
        <v>1376</v>
      </c>
      <c r="I35" s="22">
        <f t="shared" si="8"/>
        <v>26</v>
      </c>
      <c r="J35" s="22">
        <f t="shared" si="9"/>
        <v>3</v>
      </c>
      <c r="K35" s="22">
        <f t="shared" si="10"/>
        <v>-269</v>
      </c>
      <c r="L35">
        <f t="shared" ref="L35:L54" si="14">D35-I35</f>
        <v>-1</v>
      </c>
      <c r="M35">
        <f t="shared" ref="M35:M54" si="15">B35-H35</f>
        <v>99</v>
      </c>
      <c r="N35">
        <f t="shared" ref="N35:N54" si="16">E35-J35</f>
        <v>0</v>
      </c>
      <c r="O35">
        <f t="shared" ref="O35:O54" si="17">F35-K35</f>
        <v>156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3</v>
      </c>
      <c r="W35" s="15">
        <f t="shared" ref="W35:W54" si="19">F35-T35</f>
        <v>-113</v>
      </c>
      <c r="X35" s="10"/>
      <c r="Y35" s="9"/>
      <c r="Z35" s="15"/>
      <c r="AA35" s="15"/>
      <c r="AB35" s="15"/>
      <c r="AC35" s="9">
        <f t="shared" si="12"/>
        <v>25</v>
      </c>
      <c r="AD35" s="9">
        <f t="shared" si="13"/>
        <v>1475</v>
      </c>
      <c r="AE35" s="9">
        <f t="shared" ref="AE35:AE54" si="20">E35-AA35</f>
        <v>3</v>
      </c>
      <c r="AF35" s="9">
        <f t="shared" ref="AF35:AF54" si="21">F35-AB35</f>
        <v>-113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39</v>
      </c>
      <c r="E36" s="15">
        <v>2</v>
      </c>
      <c r="F36" s="15">
        <v>-222</v>
      </c>
      <c r="G36" s="10" t="s">
        <v>34</v>
      </c>
      <c r="H36" s="7">
        <f>VLOOKUP(G36,Names!$A$2:$C$99,2,FALSE)</f>
        <v>1331</v>
      </c>
      <c r="I36" s="22">
        <f t="shared" si="8"/>
        <v>40</v>
      </c>
      <c r="J36" s="22">
        <f t="shared" si="9"/>
        <v>2</v>
      </c>
      <c r="K36" s="22">
        <f t="shared" si="10"/>
        <v>-227</v>
      </c>
      <c r="L36">
        <f t="shared" si="14"/>
        <v>-1</v>
      </c>
      <c r="M36">
        <f t="shared" si="15"/>
        <v>139</v>
      </c>
      <c r="N36">
        <f t="shared" si="16"/>
        <v>0</v>
      </c>
      <c r="O36">
        <f t="shared" si="17"/>
        <v>5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2</v>
      </c>
      <c r="W36" s="15">
        <f t="shared" si="19"/>
        <v>-222</v>
      </c>
      <c r="X36" s="10"/>
      <c r="Y36" s="9"/>
      <c r="Z36" s="15"/>
      <c r="AA36" s="15"/>
      <c r="AB36" s="15"/>
      <c r="AC36" s="9">
        <f t="shared" si="12"/>
        <v>39</v>
      </c>
      <c r="AD36" s="9">
        <f t="shared" si="13"/>
        <v>1470</v>
      </c>
      <c r="AE36" s="9">
        <f t="shared" si="20"/>
        <v>2</v>
      </c>
      <c r="AF36" s="9">
        <f t="shared" si="21"/>
        <v>-222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34</v>
      </c>
      <c r="E37" s="15">
        <v>2</v>
      </c>
      <c r="F37" s="15">
        <v>-74</v>
      </c>
      <c r="G37" s="10" t="s">
        <v>70</v>
      </c>
      <c r="H37" s="7">
        <f>VLOOKUP(G37,Names!$A$2:$C$99,2,FALSE)</f>
        <v>1571</v>
      </c>
      <c r="I37" s="22">
        <f t="shared" si="8"/>
        <v>33</v>
      </c>
      <c r="J37" s="22">
        <f t="shared" si="9"/>
        <v>2</v>
      </c>
      <c r="K37" s="22">
        <f t="shared" si="10"/>
        <v>-65</v>
      </c>
      <c r="L37">
        <f t="shared" si="14"/>
        <v>1</v>
      </c>
      <c r="M37">
        <f t="shared" si="15"/>
        <v>-123</v>
      </c>
      <c r="N37">
        <f t="shared" si="16"/>
        <v>0</v>
      </c>
      <c r="O37">
        <f t="shared" si="17"/>
        <v>-9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2</v>
      </c>
      <c r="W37" s="15">
        <f t="shared" si="19"/>
        <v>-74</v>
      </c>
      <c r="X37" s="10"/>
      <c r="Y37" s="9"/>
      <c r="Z37" s="15"/>
      <c r="AA37" s="15"/>
      <c r="AB37" s="15"/>
      <c r="AC37" s="9">
        <f t="shared" si="12"/>
        <v>34</v>
      </c>
      <c r="AD37" s="9">
        <f t="shared" si="13"/>
        <v>1448</v>
      </c>
      <c r="AE37" s="9">
        <f t="shared" si="20"/>
        <v>2</v>
      </c>
      <c r="AF37" s="9">
        <f t="shared" si="21"/>
        <v>-74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46</v>
      </c>
      <c r="E38" s="15">
        <v>1</v>
      </c>
      <c r="F38" s="15">
        <v>-236</v>
      </c>
      <c r="G38" s="10" t="s">
        <v>58</v>
      </c>
      <c r="H38" s="7">
        <f>VLOOKUP(G38,Names!$A$2:$C$99,2,FALSE)</f>
        <v>1420</v>
      </c>
      <c r="I38" s="22">
        <f t="shared" si="8"/>
        <v>45</v>
      </c>
      <c r="J38" s="22">
        <f t="shared" si="9"/>
        <v>1</v>
      </c>
      <c r="K38" s="22">
        <f t="shared" si="10"/>
        <v>-148</v>
      </c>
      <c r="L38">
        <f t="shared" si="14"/>
        <v>1</v>
      </c>
      <c r="M38">
        <f t="shared" si="15"/>
        <v>24</v>
      </c>
      <c r="N38">
        <f t="shared" si="16"/>
        <v>0</v>
      </c>
      <c r="O38">
        <f t="shared" si="17"/>
        <v>-88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1</v>
      </c>
      <c r="W38" s="15">
        <f t="shared" si="19"/>
        <v>-236</v>
      </c>
      <c r="X38" s="10"/>
      <c r="Y38" s="9"/>
      <c r="Z38" s="15"/>
      <c r="AA38" s="15"/>
      <c r="AB38" s="15"/>
      <c r="AC38" s="9">
        <f t="shared" si="12"/>
        <v>46</v>
      </c>
      <c r="AD38" s="9">
        <f t="shared" si="13"/>
        <v>1444</v>
      </c>
      <c r="AE38" s="9">
        <f t="shared" si="20"/>
        <v>1</v>
      </c>
      <c r="AF38" s="9">
        <f t="shared" si="21"/>
        <v>-236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51</v>
      </c>
      <c r="E39" s="15">
        <v>0</v>
      </c>
      <c r="F39" s="15">
        <v>-262</v>
      </c>
      <c r="G39" s="10" t="s">
        <v>13</v>
      </c>
      <c r="H39" s="7">
        <f>VLOOKUP(G39,Names!$A$2:$C$99,2,FALSE)</f>
        <v>1325</v>
      </c>
      <c r="I39" s="22">
        <f t="shared" si="8"/>
        <v>52</v>
      </c>
      <c r="J39" s="22">
        <f t="shared" si="9"/>
        <v>0</v>
      </c>
      <c r="K39" s="22">
        <f t="shared" si="10"/>
        <v>-286</v>
      </c>
      <c r="L39">
        <f t="shared" si="14"/>
        <v>-1</v>
      </c>
      <c r="M39">
        <f t="shared" si="15"/>
        <v>117</v>
      </c>
      <c r="N39">
        <f t="shared" si="16"/>
        <v>0</v>
      </c>
      <c r="O39">
        <f t="shared" si="17"/>
        <v>24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0</v>
      </c>
      <c r="W39" s="15">
        <f t="shared" si="19"/>
        <v>-262</v>
      </c>
      <c r="X39" s="10"/>
      <c r="Y39" s="9"/>
      <c r="Z39" s="15"/>
      <c r="AA39" s="15"/>
      <c r="AB39" s="15"/>
      <c r="AC39" s="9">
        <f t="shared" si="12"/>
        <v>51</v>
      </c>
      <c r="AD39" s="9">
        <f t="shared" si="13"/>
        <v>1442</v>
      </c>
      <c r="AE39" s="9">
        <f t="shared" si="20"/>
        <v>0</v>
      </c>
      <c r="AF39" s="9">
        <f t="shared" si="21"/>
        <v>-262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36</v>
      </c>
      <c r="E40" s="15">
        <v>2</v>
      </c>
      <c r="F40" s="15">
        <v>-83</v>
      </c>
      <c r="G40" s="10" t="s">
        <v>37</v>
      </c>
      <c r="H40" s="7">
        <f>VLOOKUP(G40,Names!$A$2:$C$99,2,FALSE)</f>
        <v>1486</v>
      </c>
      <c r="I40" s="22">
        <f t="shared" si="8"/>
        <v>35</v>
      </c>
      <c r="J40" s="22">
        <f t="shared" si="9"/>
        <v>2</v>
      </c>
      <c r="K40" s="22">
        <f t="shared" si="10"/>
        <v>-80</v>
      </c>
      <c r="L40">
        <f t="shared" si="14"/>
        <v>1</v>
      </c>
      <c r="M40">
        <f t="shared" si="15"/>
        <v>-53</v>
      </c>
      <c r="N40">
        <f t="shared" si="16"/>
        <v>0</v>
      </c>
      <c r="O40">
        <f t="shared" si="17"/>
        <v>-3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2</v>
      </c>
      <c r="W40" s="15">
        <f t="shared" si="19"/>
        <v>-83</v>
      </c>
      <c r="X40" s="10"/>
      <c r="Y40" s="9"/>
      <c r="Z40" s="15"/>
      <c r="AA40" s="15"/>
      <c r="AB40" s="15"/>
      <c r="AC40" s="9">
        <f t="shared" si="12"/>
        <v>36</v>
      </c>
      <c r="AD40" s="9">
        <f t="shared" si="13"/>
        <v>1433</v>
      </c>
      <c r="AE40" s="9">
        <f t="shared" si="20"/>
        <v>2</v>
      </c>
      <c r="AF40" s="9">
        <f t="shared" si="21"/>
        <v>-83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45</v>
      </c>
      <c r="E41" s="15">
        <v>1</v>
      </c>
      <c r="F41" s="15">
        <v>-148</v>
      </c>
      <c r="G41" s="10" t="s">
        <v>50</v>
      </c>
      <c r="H41" s="7">
        <f>VLOOKUP(G41,Names!$A$2:$C$99,2,FALSE)</f>
        <v>1444</v>
      </c>
      <c r="I41" s="22">
        <f t="shared" si="8"/>
        <v>46</v>
      </c>
      <c r="J41" s="22">
        <f t="shared" si="9"/>
        <v>1</v>
      </c>
      <c r="K41" s="22">
        <f t="shared" si="10"/>
        <v>-236</v>
      </c>
      <c r="L41">
        <f t="shared" si="14"/>
        <v>-1</v>
      </c>
      <c r="M41">
        <f t="shared" si="15"/>
        <v>-24</v>
      </c>
      <c r="N41">
        <f t="shared" si="16"/>
        <v>0</v>
      </c>
      <c r="O41">
        <f t="shared" si="17"/>
        <v>88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1</v>
      </c>
      <c r="W41" s="15">
        <f t="shared" si="19"/>
        <v>-148</v>
      </c>
      <c r="X41" s="10"/>
      <c r="Y41" s="9"/>
      <c r="Z41" s="9"/>
      <c r="AA41" s="9"/>
      <c r="AB41" s="9"/>
      <c r="AC41" s="9">
        <f t="shared" si="12"/>
        <v>45</v>
      </c>
      <c r="AD41" s="9">
        <f t="shared" si="13"/>
        <v>1420</v>
      </c>
      <c r="AE41" s="9">
        <f t="shared" si="20"/>
        <v>1</v>
      </c>
      <c r="AF41" s="9">
        <f t="shared" si="21"/>
        <v>-148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8</v>
      </c>
      <c r="E42" s="15">
        <v>4</v>
      </c>
      <c r="F42" s="15">
        <v>122</v>
      </c>
      <c r="G42" s="10" t="s">
        <v>94</v>
      </c>
      <c r="H42" s="7">
        <f>VLOOKUP(G42,Names!$A$2:$C$99,2,FALSE)</f>
        <v>1653</v>
      </c>
      <c r="I42" s="22">
        <f t="shared" si="8"/>
        <v>7</v>
      </c>
      <c r="J42" s="22">
        <f t="shared" si="9"/>
        <v>4</v>
      </c>
      <c r="K42" s="22">
        <f t="shared" si="10"/>
        <v>204</v>
      </c>
      <c r="L42">
        <f t="shared" si="14"/>
        <v>1</v>
      </c>
      <c r="M42">
        <f t="shared" si="15"/>
        <v>-241</v>
      </c>
      <c r="N42">
        <f t="shared" si="16"/>
        <v>0</v>
      </c>
      <c r="O42">
        <f t="shared" si="17"/>
        <v>-82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4</v>
      </c>
      <c r="W42" s="15">
        <f t="shared" si="19"/>
        <v>122</v>
      </c>
      <c r="X42" s="10"/>
      <c r="Y42" s="9"/>
      <c r="Z42" s="15"/>
      <c r="AA42" s="15"/>
      <c r="AB42" s="15"/>
      <c r="AC42" s="9">
        <f t="shared" si="12"/>
        <v>8</v>
      </c>
      <c r="AD42" s="9">
        <f t="shared" si="13"/>
        <v>1412</v>
      </c>
      <c r="AE42" s="9">
        <f t="shared" si="20"/>
        <v>4</v>
      </c>
      <c r="AF42" s="9">
        <f t="shared" si="21"/>
        <v>122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38</v>
      </c>
      <c r="E43" s="15">
        <v>2</v>
      </c>
      <c r="F43" s="15">
        <v>-158</v>
      </c>
      <c r="G43" s="10" t="s">
        <v>61</v>
      </c>
      <c r="H43" s="7">
        <f>VLOOKUP(G43,Names!$A$2:$C$99,2,FALSE)</f>
        <v>1579</v>
      </c>
      <c r="I43" s="22">
        <f t="shared" si="8"/>
        <v>37</v>
      </c>
      <c r="J43" s="22">
        <f t="shared" si="9"/>
        <v>2</v>
      </c>
      <c r="K43" s="22">
        <f t="shared" si="10"/>
        <v>-143</v>
      </c>
      <c r="L43">
        <f t="shared" si="14"/>
        <v>1</v>
      </c>
      <c r="M43">
        <f t="shared" si="15"/>
        <v>-196</v>
      </c>
      <c r="N43">
        <f t="shared" si="16"/>
        <v>0</v>
      </c>
      <c r="O43">
        <f t="shared" si="17"/>
        <v>-15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2</v>
      </c>
      <c r="W43" s="15">
        <f t="shared" si="19"/>
        <v>-158</v>
      </c>
      <c r="X43" s="10"/>
      <c r="Y43" s="9"/>
      <c r="Z43" s="15"/>
      <c r="AA43" s="15"/>
      <c r="AB43" s="15"/>
      <c r="AC43" s="9">
        <f t="shared" si="12"/>
        <v>38</v>
      </c>
      <c r="AD43" s="9">
        <f t="shared" si="13"/>
        <v>1383</v>
      </c>
      <c r="AE43" s="9">
        <f t="shared" si="20"/>
        <v>2</v>
      </c>
      <c r="AF43" s="9">
        <f t="shared" si="21"/>
        <v>-158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28</v>
      </c>
      <c r="E44" s="15">
        <v>2</v>
      </c>
      <c r="F44" s="15">
        <v>63</v>
      </c>
      <c r="G44" s="10" t="s">
        <v>8</v>
      </c>
      <c r="H44" s="7">
        <f>VLOOKUP(G44,Names!$A$2:$C$99,2,FALSE)</f>
        <v>1752</v>
      </c>
      <c r="I44" s="22">
        <f t="shared" si="8"/>
        <v>27</v>
      </c>
      <c r="J44" s="22">
        <f t="shared" si="9"/>
        <v>2</v>
      </c>
      <c r="K44" s="22">
        <f t="shared" si="10"/>
        <v>114</v>
      </c>
      <c r="L44">
        <f t="shared" si="14"/>
        <v>1</v>
      </c>
      <c r="M44">
        <f t="shared" si="15"/>
        <v>-375</v>
      </c>
      <c r="N44">
        <f t="shared" si="16"/>
        <v>0</v>
      </c>
      <c r="O44">
        <f t="shared" si="17"/>
        <v>-51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2</v>
      </c>
      <c r="W44" s="15">
        <f t="shared" si="19"/>
        <v>63</v>
      </c>
      <c r="X44" s="10"/>
      <c r="Y44" s="9"/>
      <c r="Z44" s="15"/>
      <c r="AA44" s="15"/>
      <c r="AB44" s="15"/>
      <c r="AC44" s="9">
        <f t="shared" si="12"/>
        <v>28</v>
      </c>
      <c r="AD44" s="9">
        <f t="shared" si="13"/>
        <v>1377</v>
      </c>
      <c r="AE44" s="9">
        <f t="shared" si="20"/>
        <v>2</v>
      </c>
      <c r="AF44" s="9">
        <f t="shared" si="21"/>
        <v>63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26</v>
      </c>
      <c r="E45" s="15">
        <v>3</v>
      </c>
      <c r="F45" s="15">
        <v>-269</v>
      </c>
      <c r="G45" s="10" t="s">
        <v>43</v>
      </c>
      <c r="H45" s="7">
        <f>VLOOKUP(G45,Names!$A$2:$C$99,2,FALSE)</f>
        <v>1475</v>
      </c>
      <c r="I45" s="22">
        <f t="shared" si="8"/>
        <v>25</v>
      </c>
      <c r="J45" s="22">
        <f t="shared" si="9"/>
        <v>3</v>
      </c>
      <c r="K45" s="22">
        <f t="shared" si="10"/>
        <v>-113</v>
      </c>
      <c r="L45">
        <f t="shared" si="14"/>
        <v>1</v>
      </c>
      <c r="M45">
        <f t="shared" si="15"/>
        <v>-99</v>
      </c>
      <c r="N45">
        <f t="shared" si="16"/>
        <v>0</v>
      </c>
      <c r="O45">
        <f t="shared" si="17"/>
        <v>-156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3</v>
      </c>
      <c r="W45" s="15">
        <f t="shared" si="19"/>
        <v>-269</v>
      </c>
      <c r="X45" s="10"/>
      <c r="Y45" s="9"/>
      <c r="Z45" s="15"/>
      <c r="AA45" s="15"/>
      <c r="AB45" s="15"/>
      <c r="AC45" s="9">
        <f t="shared" si="12"/>
        <v>26</v>
      </c>
      <c r="AD45" s="9">
        <f t="shared" si="13"/>
        <v>1376</v>
      </c>
      <c r="AE45" s="9">
        <f t="shared" si="20"/>
        <v>3</v>
      </c>
      <c r="AF45" s="9">
        <f t="shared" si="21"/>
        <v>-269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23</v>
      </c>
      <c r="E46" s="15">
        <v>3</v>
      </c>
      <c r="F46" s="15">
        <v>-54</v>
      </c>
      <c r="G46" s="10" t="s">
        <v>28</v>
      </c>
      <c r="H46" s="7">
        <f>VLOOKUP(G46,Names!$A$2:$C$99,2,FALSE)</f>
        <v>1513</v>
      </c>
      <c r="I46" s="22">
        <f t="shared" si="8"/>
        <v>24</v>
      </c>
      <c r="J46" s="22">
        <f t="shared" si="9"/>
        <v>3</v>
      </c>
      <c r="K46" s="22">
        <f t="shared" si="10"/>
        <v>-85</v>
      </c>
      <c r="L46">
        <f t="shared" si="14"/>
        <v>-1</v>
      </c>
      <c r="M46">
        <f t="shared" si="15"/>
        <v>-137</v>
      </c>
      <c r="N46">
        <f t="shared" si="16"/>
        <v>0</v>
      </c>
      <c r="O46">
        <f t="shared" si="17"/>
        <v>31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3</v>
      </c>
      <c r="W46" s="15">
        <f t="shared" si="19"/>
        <v>-54</v>
      </c>
      <c r="X46" s="10"/>
      <c r="Y46" s="9"/>
      <c r="Z46" s="15"/>
      <c r="AA46" s="15"/>
      <c r="AB46" s="15"/>
      <c r="AC46" s="9">
        <f t="shared" si="12"/>
        <v>23</v>
      </c>
      <c r="AD46" s="9">
        <f t="shared" si="13"/>
        <v>1376</v>
      </c>
      <c r="AE46" s="9">
        <f t="shared" si="20"/>
        <v>3</v>
      </c>
      <c r="AF46" s="9">
        <f t="shared" si="21"/>
        <v>-54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12</v>
      </c>
      <c r="E47" s="15">
        <v>3</v>
      </c>
      <c r="F47" s="15">
        <v>210</v>
      </c>
      <c r="G47" s="10" t="s">
        <v>1</v>
      </c>
      <c r="H47" s="7">
        <f>VLOOKUP(G47,Names!$A$2:$C$99,2,FALSE)</f>
        <v>1996</v>
      </c>
      <c r="I47" s="22">
        <f t="shared" si="8"/>
        <v>10</v>
      </c>
      <c r="J47" s="22">
        <f t="shared" si="9"/>
        <v>3</v>
      </c>
      <c r="K47" s="22">
        <f t="shared" si="10"/>
        <v>483</v>
      </c>
      <c r="L47">
        <f t="shared" si="14"/>
        <v>2</v>
      </c>
      <c r="M47">
        <f t="shared" si="15"/>
        <v>-628</v>
      </c>
      <c r="N47">
        <f t="shared" si="16"/>
        <v>0</v>
      </c>
      <c r="O47">
        <f t="shared" si="17"/>
        <v>-273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3</v>
      </c>
      <c r="W47" s="15">
        <f t="shared" si="19"/>
        <v>210</v>
      </c>
      <c r="X47" s="10"/>
      <c r="Y47" s="9"/>
      <c r="Z47" s="15"/>
      <c r="AA47" s="15"/>
      <c r="AB47" s="15"/>
      <c r="AC47" s="9">
        <f t="shared" si="12"/>
        <v>12</v>
      </c>
      <c r="AD47" s="9">
        <f t="shared" si="13"/>
        <v>1368</v>
      </c>
      <c r="AE47" s="9">
        <f t="shared" si="20"/>
        <v>3</v>
      </c>
      <c r="AF47" s="9">
        <f t="shared" si="21"/>
        <v>210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49</v>
      </c>
      <c r="E48" s="15">
        <v>1</v>
      </c>
      <c r="F48" s="15">
        <v>-423</v>
      </c>
      <c r="G48" s="10" t="s">
        <v>85</v>
      </c>
      <c r="H48" s="7">
        <f>VLOOKUP(G48,Names!$A$2:$C$99,2,FALSE)</f>
        <v>1314</v>
      </c>
      <c r="I48" s="22">
        <f t="shared" si="8"/>
        <v>50</v>
      </c>
      <c r="J48" s="22">
        <f t="shared" si="9"/>
        <v>1</v>
      </c>
      <c r="K48" s="22">
        <f t="shared" si="10"/>
        <v>-441</v>
      </c>
      <c r="L48">
        <f t="shared" si="14"/>
        <v>-1</v>
      </c>
      <c r="M48">
        <f t="shared" si="15"/>
        <v>45</v>
      </c>
      <c r="N48">
        <f t="shared" si="16"/>
        <v>0</v>
      </c>
      <c r="O48">
        <f t="shared" si="17"/>
        <v>18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1</v>
      </c>
      <c r="W48" s="15">
        <f t="shared" si="19"/>
        <v>-423</v>
      </c>
      <c r="X48" s="10"/>
      <c r="Y48" s="9"/>
      <c r="Z48" s="15"/>
      <c r="AA48" s="15"/>
      <c r="AB48" s="15"/>
      <c r="AC48" s="9">
        <f t="shared" si="12"/>
        <v>49</v>
      </c>
      <c r="AD48" s="9">
        <f t="shared" si="13"/>
        <v>1359</v>
      </c>
      <c r="AE48" s="9">
        <f t="shared" si="20"/>
        <v>1</v>
      </c>
      <c r="AF48" s="9">
        <f t="shared" si="21"/>
        <v>-423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20</v>
      </c>
      <c r="E49" s="15">
        <v>3</v>
      </c>
      <c r="F49" s="15">
        <v>17</v>
      </c>
      <c r="G49" s="10" t="s">
        <v>113</v>
      </c>
      <c r="H49" s="7">
        <f>VLOOKUP(G49,Names!$A$2:$C$99,2,FALSE)</f>
        <v>1493</v>
      </c>
      <c r="I49" s="22">
        <f t="shared" si="8"/>
        <v>19</v>
      </c>
      <c r="J49" s="22">
        <f t="shared" si="9"/>
        <v>3</v>
      </c>
      <c r="K49" s="22">
        <f t="shared" si="10"/>
        <v>39</v>
      </c>
      <c r="L49">
        <f t="shared" si="14"/>
        <v>1</v>
      </c>
      <c r="M49">
        <f t="shared" si="15"/>
        <v>-152</v>
      </c>
      <c r="N49">
        <f t="shared" si="16"/>
        <v>0</v>
      </c>
      <c r="O49">
        <f t="shared" si="17"/>
        <v>-22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3</v>
      </c>
      <c r="W49" s="15">
        <f t="shared" si="19"/>
        <v>17</v>
      </c>
      <c r="X49" s="10"/>
      <c r="Y49" s="9"/>
      <c r="Z49" s="15"/>
      <c r="AA49" s="15"/>
      <c r="AB49" s="15"/>
      <c r="AC49" s="9">
        <f t="shared" si="12"/>
        <v>20</v>
      </c>
      <c r="AD49" s="9">
        <f t="shared" si="13"/>
        <v>1341</v>
      </c>
      <c r="AE49" s="9">
        <f t="shared" si="20"/>
        <v>3</v>
      </c>
      <c r="AF49" s="9">
        <f t="shared" si="21"/>
        <v>17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40</v>
      </c>
      <c r="E50" s="15">
        <v>2</v>
      </c>
      <c r="F50" s="15">
        <v>-227</v>
      </c>
      <c r="G50" s="10" t="s">
        <v>93</v>
      </c>
      <c r="H50" s="7">
        <f>VLOOKUP(G50,Names!$A$2:$C$99,2,FALSE)</f>
        <v>1470</v>
      </c>
      <c r="I50" s="22">
        <f t="shared" si="8"/>
        <v>39</v>
      </c>
      <c r="J50" s="22">
        <f t="shared" si="9"/>
        <v>2</v>
      </c>
      <c r="K50" s="22">
        <f t="shared" si="10"/>
        <v>-222</v>
      </c>
      <c r="L50">
        <f t="shared" si="14"/>
        <v>1</v>
      </c>
      <c r="M50">
        <f t="shared" si="15"/>
        <v>-139</v>
      </c>
      <c r="N50">
        <f t="shared" si="16"/>
        <v>0</v>
      </c>
      <c r="O50">
        <f t="shared" si="17"/>
        <v>-5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2</v>
      </c>
      <c r="W50" s="15">
        <f t="shared" si="19"/>
        <v>-227</v>
      </c>
      <c r="X50" s="10"/>
      <c r="Y50" s="9"/>
      <c r="Z50" s="15"/>
      <c r="AA50" s="15"/>
      <c r="AB50" s="15"/>
      <c r="AC50" s="9">
        <f t="shared" si="12"/>
        <v>40</v>
      </c>
      <c r="AD50" s="9">
        <f t="shared" si="13"/>
        <v>1331</v>
      </c>
      <c r="AE50" s="9">
        <f t="shared" si="20"/>
        <v>2</v>
      </c>
      <c r="AF50" s="9">
        <f t="shared" si="21"/>
        <v>-227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52</v>
      </c>
      <c r="E51" s="15">
        <v>0</v>
      </c>
      <c r="F51" s="15">
        <v>-286</v>
      </c>
      <c r="G51" s="10" t="s">
        <v>38</v>
      </c>
      <c r="H51" s="7">
        <f>VLOOKUP(G51,Names!$A$2:$C$99,2,FALSE)</f>
        <v>1442</v>
      </c>
      <c r="I51" s="22">
        <f t="shared" si="8"/>
        <v>51</v>
      </c>
      <c r="J51" s="22">
        <f t="shared" si="9"/>
        <v>0</v>
      </c>
      <c r="K51" s="22">
        <f t="shared" si="10"/>
        <v>-262</v>
      </c>
      <c r="L51">
        <f t="shared" si="14"/>
        <v>1</v>
      </c>
      <c r="M51">
        <f t="shared" si="15"/>
        <v>-117</v>
      </c>
      <c r="N51">
        <f t="shared" si="16"/>
        <v>0</v>
      </c>
      <c r="O51">
        <f t="shared" si="17"/>
        <v>-24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0</v>
      </c>
      <c r="W51" s="15">
        <f t="shared" si="19"/>
        <v>-286</v>
      </c>
      <c r="X51" s="10"/>
      <c r="Y51" s="9"/>
      <c r="Z51" s="15"/>
      <c r="AA51" s="15"/>
      <c r="AB51" s="15"/>
      <c r="AC51" s="9">
        <f t="shared" si="12"/>
        <v>52</v>
      </c>
      <c r="AD51" s="9">
        <f t="shared" si="13"/>
        <v>1325</v>
      </c>
      <c r="AE51" s="9">
        <f t="shared" si="20"/>
        <v>0</v>
      </c>
      <c r="AF51" s="9">
        <f t="shared" si="21"/>
        <v>-286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50</v>
      </c>
      <c r="E52" s="15">
        <v>1</v>
      </c>
      <c r="F52" s="15">
        <v>-441</v>
      </c>
      <c r="G52" s="10" t="s">
        <v>45</v>
      </c>
      <c r="H52" s="7">
        <f>VLOOKUP(G52,Names!$A$2:$C$99,2,FALSE)</f>
        <v>1359</v>
      </c>
      <c r="I52" s="22">
        <f t="shared" si="8"/>
        <v>49</v>
      </c>
      <c r="J52" s="22">
        <f t="shared" si="9"/>
        <v>1</v>
      </c>
      <c r="K52" s="22">
        <f t="shared" si="10"/>
        <v>-423</v>
      </c>
      <c r="L52">
        <f t="shared" si="14"/>
        <v>1</v>
      </c>
      <c r="M52">
        <f t="shared" si="15"/>
        <v>-45</v>
      </c>
      <c r="N52">
        <f t="shared" si="16"/>
        <v>0</v>
      </c>
      <c r="O52">
        <f t="shared" si="17"/>
        <v>-18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1</v>
      </c>
      <c r="W52" s="15">
        <f t="shared" si="19"/>
        <v>-441</v>
      </c>
      <c r="X52" s="10"/>
      <c r="Y52" s="9"/>
      <c r="Z52" s="15"/>
      <c r="AA52" s="15"/>
      <c r="AB52" s="15"/>
      <c r="AC52" s="9">
        <f t="shared" si="12"/>
        <v>50</v>
      </c>
      <c r="AD52" s="9">
        <f t="shared" si="13"/>
        <v>1314</v>
      </c>
      <c r="AE52" s="9">
        <f t="shared" si="20"/>
        <v>1</v>
      </c>
      <c r="AF52" s="9">
        <f t="shared" si="21"/>
        <v>-441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44</v>
      </c>
      <c r="E53" s="15">
        <v>1</v>
      </c>
      <c r="F53" s="15">
        <v>-118</v>
      </c>
      <c r="G53" s="10" t="s">
        <v>10</v>
      </c>
      <c r="H53" s="7">
        <f>VLOOKUP(G53,Names!$A$2:$C$99,2,FALSE)</f>
        <v>1594</v>
      </c>
      <c r="I53" s="22">
        <f t="shared" si="8"/>
        <v>43</v>
      </c>
      <c r="J53" s="22">
        <f t="shared" si="9"/>
        <v>1</v>
      </c>
      <c r="K53" s="22">
        <f t="shared" si="10"/>
        <v>-66</v>
      </c>
      <c r="L53">
        <f t="shared" si="14"/>
        <v>1</v>
      </c>
      <c r="M53">
        <f t="shared" si="15"/>
        <v>-288</v>
      </c>
      <c r="N53">
        <f t="shared" si="16"/>
        <v>0</v>
      </c>
      <c r="O53">
        <f t="shared" si="17"/>
        <v>-52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1</v>
      </c>
      <c r="W53" s="15">
        <f t="shared" si="19"/>
        <v>-118</v>
      </c>
      <c r="X53" s="10"/>
      <c r="Y53" s="9"/>
      <c r="Z53" s="15"/>
      <c r="AA53" s="15"/>
      <c r="AB53" s="15"/>
      <c r="AC53" s="9">
        <f t="shared" si="12"/>
        <v>44</v>
      </c>
      <c r="AD53" s="9">
        <f t="shared" si="13"/>
        <v>1306</v>
      </c>
      <c r="AE53" s="9">
        <f t="shared" si="20"/>
        <v>1</v>
      </c>
      <c r="AF53" s="9">
        <f t="shared" si="21"/>
        <v>-118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48</v>
      </c>
      <c r="E54" s="19">
        <v>1</v>
      </c>
      <c r="F54" s="19">
        <v>-356</v>
      </c>
      <c r="G54" s="12" t="s">
        <v>88</v>
      </c>
      <c r="H54" s="7">
        <f>VLOOKUP(G54,Names!$A$2:$C$99,2,FALSE)</f>
        <v>1479</v>
      </c>
      <c r="I54" s="22">
        <f t="shared" si="8"/>
        <v>47</v>
      </c>
      <c r="J54" s="22">
        <f t="shared" si="9"/>
        <v>1</v>
      </c>
      <c r="K54" s="22">
        <f t="shared" si="10"/>
        <v>-335</v>
      </c>
      <c r="L54">
        <f t="shared" si="14"/>
        <v>1</v>
      </c>
      <c r="M54">
        <f t="shared" si="15"/>
        <v>-188</v>
      </c>
      <c r="N54">
        <f t="shared" si="16"/>
        <v>0</v>
      </c>
      <c r="O54">
        <f t="shared" si="17"/>
        <v>-21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1</v>
      </c>
      <c r="W54" s="15">
        <f t="shared" si="19"/>
        <v>-356</v>
      </c>
      <c r="X54" s="12"/>
      <c r="Y54" s="9"/>
      <c r="Z54" s="19"/>
      <c r="AA54" s="19"/>
      <c r="AB54" s="19"/>
      <c r="AC54" s="9">
        <f t="shared" si="12"/>
        <v>48</v>
      </c>
      <c r="AD54" s="9">
        <f t="shared" si="13"/>
        <v>1291</v>
      </c>
      <c r="AE54" s="19">
        <f t="shared" si="20"/>
        <v>1</v>
      </c>
      <c r="AF54" s="19">
        <f t="shared" si="21"/>
        <v>-356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5</v>
      </c>
      <c r="F104" s="15">
        <f t="shared" si="22"/>
        <v>556</v>
      </c>
      <c r="G104" s="11"/>
      <c r="L104" s="3">
        <f t="shared" ref="L104:O104" si="23">(MAX(L3:L54))</f>
        <v>2</v>
      </c>
      <c r="M104" s="3">
        <f t="shared" si="23"/>
        <v>628</v>
      </c>
      <c r="N104" s="3">
        <f t="shared" si="23"/>
        <v>1</v>
      </c>
      <c r="O104" s="3">
        <f t="shared" si="23"/>
        <v>305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5</v>
      </c>
      <c r="AF104" s="15">
        <f t="shared" si="24"/>
        <v>556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2</v>
      </c>
      <c r="G105" s="11"/>
      <c r="L105" s="3" cm="1">
        <f t="array" ref="L105">MIN((ABS(L3:L54)))</f>
        <v>1</v>
      </c>
      <c r="M105" s="3" cm="1">
        <f t="array" ref="M105">MIN((ABS(M3:M54)))</f>
        <v>18</v>
      </c>
      <c r="N105" s="3" cm="1">
        <f t="array" ref="N105">MIN((ABS(N3:N54)))</f>
        <v>0</v>
      </c>
      <c r="O105" s="3" cm="1">
        <f t="array" ref="O105">MIN((ABS(O3:O54)))</f>
        <v>3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2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3FC3C-05FE-447A-BC32-72323D415BB4}">
  <dimension ref="A1:AF105"/>
  <sheetViews>
    <sheetView workbookViewId="0">
      <pane xSplit="6" ySplit="2" topLeftCell="G45" activePane="bottomRight" state="frozen"/>
      <selection pane="topRight" activeCell="G1" sqref="G1"/>
      <selection pane="bottomLeft" activeCell="A3" sqref="A3"/>
      <selection pane="bottomRight" activeCell="I103" sqref="I103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6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200</v>
      </c>
      <c r="E1" s="23"/>
      <c r="F1" s="23"/>
      <c r="G1" s="27" t="s">
        <v>203</v>
      </c>
      <c r="H1" s="28"/>
      <c r="I1" s="29"/>
      <c r="J1" s="29"/>
      <c r="K1" s="29"/>
      <c r="L1" s="29"/>
      <c r="M1" s="29"/>
      <c r="N1" s="29"/>
      <c r="O1" s="29"/>
      <c r="P1" s="24" t="s">
        <v>201</v>
      </c>
      <c r="Q1" s="25"/>
      <c r="R1" s="25"/>
      <c r="S1" s="25"/>
      <c r="T1" s="25"/>
      <c r="U1" s="25"/>
      <c r="V1" s="25"/>
      <c r="W1" s="26"/>
      <c r="X1" s="24" t="s">
        <v>202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1</v>
      </c>
      <c r="E3" s="15">
        <v>4</v>
      </c>
      <c r="F3" s="15">
        <v>514</v>
      </c>
      <c r="G3" s="10" t="s">
        <v>35</v>
      </c>
      <c r="H3" s="7">
        <f>VLOOKUP(G3,Names!$A$2:$C$99,2,FALSE)</f>
        <v>1567</v>
      </c>
      <c r="I3" s="22">
        <f>VLOOKUP($G3,$A$3:$F$100,4,FALSE)</f>
        <v>2</v>
      </c>
      <c r="J3" s="22">
        <f>VLOOKUP($G3,$A$3:$F$100,5,FALSE)</f>
        <v>4</v>
      </c>
      <c r="K3" s="22">
        <f>VLOOKUP($G3,$A$3:$F$100,6,FALSE)</f>
        <v>379</v>
      </c>
      <c r="L3">
        <f t="shared" ref="L3:L34" si="0">D3-I3</f>
        <v>-1</v>
      </c>
      <c r="M3">
        <f t="shared" ref="M3:M34" si="1">B3-H3</f>
        <v>560</v>
      </c>
      <c r="N3">
        <f t="shared" ref="N3:N34" si="2">E3-J3</f>
        <v>0</v>
      </c>
      <c r="O3">
        <f t="shared" ref="O3:O34" si="3">F3-K3</f>
        <v>135</v>
      </c>
      <c r="P3" s="16"/>
      <c r="Q3" s="17"/>
      <c r="R3" s="15"/>
      <c r="S3" s="9"/>
      <c r="T3" s="9"/>
      <c r="U3" s="15">
        <f t="shared" ref="U3:U34" si="4">$B3-$Q3</f>
        <v>2127</v>
      </c>
      <c r="V3" s="15">
        <f t="shared" ref="V3:V34" si="5">E3-S3</f>
        <v>4</v>
      </c>
      <c r="W3" s="15">
        <f t="shared" ref="W3:W34" si="6">F3-T3</f>
        <v>514</v>
      </c>
      <c r="X3" s="10"/>
      <c r="Y3" s="9"/>
      <c r="Z3" s="9"/>
      <c r="AA3" s="9"/>
      <c r="AB3" s="9"/>
      <c r="AC3" s="9">
        <f t="shared" ref="AC3:AC34" si="7">D3-Z3</f>
        <v>1</v>
      </c>
      <c r="AD3" s="9">
        <f t="shared" ref="AD3:AD34" si="8">B3-Y3</f>
        <v>2127</v>
      </c>
      <c r="AE3" s="9">
        <f t="shared" ref="AE3:AE34" si="9">E3-AA3</f>
        <v>4</v>
      </c>
      <c r="AF3" s="9">
        <f t="shared" ref="AF3:AF34" si="10">F3-AB3</f>
        <v>514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7</v>
      </c>
      <c r="E4" s="15">
        <v>3</v>
      </c>
      <c r="F4" s="15">
        <v>235</v>
      </c>
      <c r="G4" s="10" t="s">
        <v>64</v>
      </c>
      <c r="H4" s="7">
        <f>VLOOKUP(G4,Names!$A$2:$C$99,2,FALSE)</f>
        <v>1536</v>
      </c>
      <c r="I4" s="22">
        <f t="shared" ref="I4:I54" si="11">VLOOKUP($G4,$A$3:$F$100,4,FALSE)</f>
        <v>8</v>
      </c>
      <c r="J4" s="22">
        <f t="shared" ref="J4:J54" si="12">VLOOKUP($G4,$A$3:$F$100,5,FALSE)</f>
        <v>3</v>
      </c>
      <c r="K4" s="22">
        <f t="shared" ref="K4:K54" si="13">VLOOKUP($G4,$A$3:$F$100,6,FALSE)</f>
        <v>216</v>
      </c>
      <c r="L4">
        <f t="shared" si="0"/>
        <v>-1</v>
      </c>
      <c r="M4">
        <f t="shared" si="1"/>
        <v>498</v>
      </c>
      <c r="N4">
        <f t="shared" si="2"/>
        <v>0</v>
      </c>
      <c r="O4">
        <f t="shared" si="3"/>
        <v>19</v>
      </c>
      <c r="P4" s="16"/>
      <c r="Q4" s="17"/>
      <c r="R4" s="15"/>
      <c r="S4" s="9"/>
      <c r="T4" s="9"/>
      <c r="U4" s="15">
        <f t="shared" si="4"/>
        <v>2034</v>
      </c>
      <c r="V4" s="15">
        <f t="shared" si="5"/>
        <v>3</v>
      </c>
      <c r="W4" s="15">
        <f t="shared" si="6"/>
        <v>235</v>
      </c>
      <c r="X4" s="10"/>
      <c r="Y4" s="9"/>
      <c r="Z4" s="9"/>
      <c r="AA4" s="9"/>
      <c r="AB4" s="9"/>
      <c r="AC4" s="9">
        <f t="shared" si="7"/>
        <v>7</v>
      </c>
      <c r="AD4" s="9">
        <f t="shared" si="8"/>
        <v>2034</v>
      </c>
      <c r="AE4" s="9">
        <f t="shared" si="9"/>
        <v>3</v>
      </c>
      <c r="AF4" s="9">
        <f t="shared" si="10"/>
        <v>235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16</v>
      </c>
      <c r="E5" s="15">
        <v>2</v>
      </c>
      <c r="F5" s="15">
        <v>269</v>
      </c>
      <c r="G5" s="10" t="s">
        <v>42</v>
      </c>
      <c r="H5" s="7">
        <f>VLOOKUP(G5,Names!$A$2:$C$99,2,FALSE)</f>
        <v>1376</v>
      </c>
      <c r="I5" s="22">
        <f t="shared" si="11"/>
        <v>15</v>
      </c>
      <c r="J5" s="22">
        <f t="shared" si="12"/>
        <v>3</v>
      </c>
      <c r="K5" s="22">
        <f t="shared" si="13"/>
        <v>-55</v>
      </c>
      <c r="L5">
        <f t="shared" si="0"/>
        <v>1</v>
      </c>
      <c r="M5">
        <f t="shared" si="1"/>
        <v>620</v>
      </c>
      <c r="N5">
        <f t="shared" si="2"/>
        <v>-1</v>
      </c>
      <c r="O5">
        <f t="shared" si="3"/>
        <v>324</v>
      </c>
      <c r="P5" s="16"/>
      <c r="Q5" s="17"/>
      <c r="R5" s="15"/>
      <c r="S5" s="15"/>
      <c r="T5" s="15"/>
      <c r="U5" s="15">
        <f t="shared" si="4"/>
        <v>1996</v>
      </c>
      <c r="V5" s="15">
        <f t="shared" si="5"/>
        <v>2</v>
      </c>
      <c r="W5" s="15">
        <f t="shared" si="6"/>
        <v>269</v>
      </c>
      <c r="X5" s="10"/>
      <c r="Y5" s="9"/>
      <c r="Z5" s="15"/>
      <c r="AA5" s="15"/>
      <c r="AB5" s="15"/>
      <c r="AC5" s="9">
        <f t="shared" si="7"/>
        <v>16</v>
      </c>
      <c r="AD5" s="9">
        <f t="shared" si="8"/>
        <v>1996</v>
      </c>
      <c r="AE5" s="9">
        <f t="shared" si="9"/>
        <v>2</v>
      </c>
      <c r="AF5" s="9">
        <f t="shared" si="10"/>
        <v>269</v>
      </c>
    </row>
    <row r="6" spans="1:32" x14ac:dyDescent="0.25">
      <c r="A6" s="11" t="s">
        <v>9</v>
      </c>
      <c r="B6" s="15">
        <v>1942</v>
      </c>
      <c r="C6" s="15">
        <v>4</v>
      </c>
      <c r="D6" s="15">
        <v>6</v>
      </c>
      <c r="E6" s="15">
        <v>3</v>
      </c>
      <c r="F6" s="15">
        <v>236</v>
      </c>
      <c r="G6" s="10" t="s">
        <v>2</v>
      </c>
      <c r="H6" s="7">
        <f>VLOOKUP(G6,Names!$A$2:$C$99,2,FALSE)</f>
        <v>1685</v>
      </c>
      <c r="I6" s="22">
        <f t="shared" si="11"/>
        <v>5</v>
      </c>
      <c r="J6" s="22">
        <f t="shared" si="12"/>
        <v>3</v>
      </c>
      <c r="K6" s="22">
        <f t="shared" si="13"/>
        <v>240</v>
      </c>
      <c r="L6">
        <f t="shared" si="0"/>
        <v>1</v>
      </c>
      <c r="M6">
        <f t="shared" si="1"/>
        <v>257</v>
      </c>
      <c r="N6">
        <f t="shared" si="2"/>
        <v>0</v>
      </c>
      <c r="O6">
        <f t="shared" si="3"/>
        <v>-4</v>
      </c>
      <c r="P6" s="16"/>
      <c r="Q6" s="17"/>
      <c r="R6" s="15"/>
      <c r="S6" s="15"/>
      <c r="T6" s="15"/>
      <c r="U6" s="15">
        <f t="shared" si="4"/>
        <v>1942</v>
      </c>
      <c r="V6" s="15">
        <f t="shared" si="5"/>
        <v>3</v>
      </c>
      <c r="W6" s="15">
        <f t="shared" si="6"/>
        <v>236</v>
      </c>
      <c r="X6" s="10"/>
      <c r="Y6" s="9"/>
      <c r="Z6" s="15"/>
      <c r="AA6" s="15"/>
      <c r="AB6" s="15"/>
      <c r="AC6" s="9">
        <f t="shared" si="7"/>
        <v>6</v>
      </c>
      <c r="AD6" s="9">
        <f t="shared" si="8"/>
        <v>1942</v>
      </c>
      <c r="AE6" s="9">
        <f t="shared" si="9"/>
        <v>3</v>
      </c>
      <c r="AF6" s="9">
        <f t="shared" si="10"/>
        <v>236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9</v>
      </c>
      <c r="E7" s="15">
        <v>3</v>
      </c>
      <c r="F7" s="15">
        <v>205</v>
      </c>
      <c r="G7" s="10" t="s">
        <v>40</v>
      </c>
      <c r="H7" s="7">
        <f>VLOOKUP(G7,Names!$A$2:$C$99,2,FALSE)</f>
        <v>1641</v>
      </c>
      <c r="I7" s="22">
        <f t="shared" si="11"/>
        <v>10</v>
      </c>
      <c r="J7" s="22">
        <f t="shared" si="12"/>
        <v>3</v>
      </c>
      <c r="K7" s="22">
        <f t="shared" si="13"/>
        <v>173</v>
      </c>
      <c r="L7">
        <f t="shared" si="0"/>
        <v>-1</v>
      </c>
      <c r="M7">
        <f t="shared" si="1"/>
        <v>266</v>
      </c>
      <c r="N7">
        <f t="shared" si="2"/>
        <v>0</v>
      </c>
      <c r="O7">
        <f t="shared" si="3"/>
        <v>32</v>
      </c>
      <c r="P7" s="16"/>
      <c r="Q7" s="17"/>
      <c r="R7" s="15"/>
      <c r="S7" s="15"/>
      <c r="T7" s="15"/>
      <c r="U7" s="15">
        <f t="shared" si="4"/>
        <v>1907</v>
      </c>
      <c r="V7" s="15">
        <f t="shared" si="5"/>
        <v>3</v>
      </c>
      <c r="W7" s="15">
        <f t="shared" si="6"/>
        <v>205</v>
      </c>
      <c r="X7" s="10"/>
      <c r="Y7" s="9"/>
      <c r="Z7" s="15"/>
      <c r="AA7" s="15"/>
      <c r="AB7" s="15"/>
      <c r="AC7" s="9">
        <f t="shared" si="7"/>
        <v>9</v>
      </c>
      <c r="AD7" s="9">
        <f t="shared" si="8"/>
        <v>1907</v>
      </c>
      <c r="AE7" s="9">
        <f t="shared" si="9"/>
        <v>3</v>
      </c>
      <c r="AF7" s="9">
        <f t="shared" si="10"/>
        <v>205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4</v>
      </c>
      <c r="E8" s="15">
        <v>4</v>
      </c>
      <c r="F8" s="15">
        <v>199</v>
      </c>
      <c r="G8" s="10" t="s">
        <v>72</v>
      </c>
      <c r="H8" s="7">
        <f>VLOOKUP(G8,Names!$A$2:$C$99,2,FALSE)</f>
        <v>1856</v>
      </c>
      <c r="I8" s="22">
        <f t="shared" si="11"/>
        <v>3</v>
      </c>
      <c r="J8" s="22">
        <f t="shared" si="12"/>
        <v>4</v>
      </c>
      <c r="K8" s="22">
        <f t="shared" si="13"/>
        <v>224</v>
      </c>
      <c r="L8">
        <f t="shared" si="0"/>
        <v>1</v>
      </c>
      <c r="M8">
        <f t="shared" si="1"/>
        <v>20</v>
      </c>
      <c r="N8">
        <f t="shared" si="2"/>
        <v>0</v>
      </c>
      <c r="O8">
        <f t="shared" si="3"/>
        <v>-25</v>
      </c>
      <c r="P8" s="16"/>
      <c r="Q8" s="17"/>
      <c r="R8" s="15"/>
      <c r="S8" s="15"/>
      <c r="T8" s="15"/>
      <c r="U8" s="15">
        <f t="shared" si="4"/>
        <v>1876</v>
      </c>
      <c r="V8" s="15">
        <f t="shared" si="5"/>
        <v>4</v>
      </c>
      <c r="W8" s="15">
        <f t="shared" si="6"/>
        <v>199</v>
      </c>
      <c r="X8" s="10"/>
      <c r="Y8" s="9"/>
      <c r="Z8" s="15"/>
      <c r="AA8" s="15"/>
      <c r="AB8" s="15"/>
      <c r="AC8" s="9">
        <f t="shared" si="7"/>
        <v>4</v>
      </c>
      <c r="AD8" s="9">
        <f t="shared" si="8"/>
        <v>1876</v>
      </c>
      <c r="AE8" s="9">
        <f t="shared" si="9"/>
        <v>4</v>
      </c>
      <c r="AF8" s="9">
        <f t="shared" si="10"/>
        <v>199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3</v>
      </c>
      <c r="E9" s="15">
        <v>4</v>
      </c>
      <c r="F9" s="15">
        <v>224</v>
      </c>
      <c r="G9" s="10" t="s">
        <v>31</v>
      </c>
      <c r="H9" s="7">
        <f>VLOOKUP(G9,Names!$A$2:$C$99,2,FALSE)</f>
        <v>1876</v>
      </c>
      <c r="I9" s="22">
        <f t="shared" si="11"/>
        <v>4</v>
      </c>
      <c r="J9" s="22">
        <f t="shared" si="12"/>
        <v>4</v>
      </c>
      <c r="K9" s="22">
        <f t="shared" si="13"/>
        <v>199</v>
      </c>
      <c r="L9">
        <f t="shared" si="0"/>
        <v>-1</v>
      </c>
      <c r="M9">
        <f t="shared" si="1"/>
        <v>-20</v>
      </c>
      <c r="N9">
        <f t="shared" si="2"/>
        <v>0</v>
      </c>
      <c r="O9">
        <f t="shared" si="3"/>
        <v>25</v>
      </c>
      <c r="P9" s="16"/>
      <c r="Q9" s="17"/>
      <c r="R9" s="15"/>
      <c r="S9" s="15"/>
      <c r="T9" s="15"/>
      <c r="U9" s="15">
        <f t="shared" si="4"/>
        <v>1856</v>
      </c>
      <c r="V9" s="15">
        <f t="shared" si="5"/>
        <v>4</v>
      </c>
      <c r="W9" s="15">
        <f t="shared" si="6"/>
        <v>224</v>
      </c>
      <c r="X9" s="10"/>
      <c r="Y9" s="9"/>
      <c r="Z9" s="15"/>
      <c r="AA9" s="15"/>
      <c r="AB9" s="15"/>
      <c r="AC9" s="9">
        <f t="shared" si="7"/>
        <v>3</v>
      </c>
      <c r="AD9" s="9">
        <f t="shared" si="8"/>
        <v>1856</v>
      </c>
      <c r="AE9" s="9">
        <f t="shared" si="9"/>
        <v>4</v>
      </c>
      <c r="AF9" s="9">
        <f t="shared" si="10"/>
        <v>224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25</v>
      </c>
      <c r="E10" s="15">
        <v>2</v>
      </c>
      <c r="F10" s="15">
        <v>43</v>
      </c>
      <c r="G10" s="10" t="s">
        <v>100</v>
      </c>
      <c r="H10" s="7">
        <f>VLOOKUP(G10,Names!$A$2:$C$99,2,FALSE)</f>
        <v>1628</v>
      </c>
      <c r="I10" s="22">
        <f t="shared" si="11"/>
        <v>26</v>
      </c>
      <c r="J10" s="22">
        <f t="shared" si="12"/>
        <v>2</v>
      </c>
      <c r="K10" s="22">
        <f t="shared" si="13"/>
        <v>39</v>
      </c>
      <c r="L10">
        <f t="shared" si="0"/>
        <v>-1</v>
      </c>
      <c r="M10">
        <f t="shared" si="1"/>
        <v>150</v>
      </c>
      <c r="N10">
        <f t="shared" si="2"/>
        <v>0</v>
      </c>
      <c r="O10">
        <f t="shared" si="3"/>
        <v>4</v>
      </c>
      <c r="P10" s="16"/>
      <c r="Q10" s="17"/>
      <c r="R10" s="15"/>
      <c r="S10" s="15"/>
      <c r="T10" s="15"/>
      <c r="U10" s="15">
        <f t="shared" si="4"/>
        <v>1778</v>
      </c>
      <c r="V10" s="15">
        <f t="shared" si="5"/>
        <v>2</v>
      </c>
      <c r="W10" s="15">
        <f t="shared" si="6"/>
        <v>43</v>
      </c>
      <c r="X10" s="10"/>
      <c r="Y10" s="9"/>
      <c r="Z10" s="15"/>
      <c r="AA10" s="15"/>
      <c r="AB10" s="15"/>
      <c r="AC10" s="9">
        <f t="shared" si="7"/>
        <v>25</v>
      </c>
      <c r="AD10" s="9">
        <f t="shared" si="8"/>
        <v>1778</v>
      </c>
      <c r="AE10" s="9">
        <f t="shared" si="9"/>
        <v>2</v>
      </c>
      <c r="AF10" s="9">
        <f t="shared" si="10"/>
        <v>43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18</v>
      </c>
      <c r="E11" s="15">
        <v>2</v>
      </c>
      <c r="F11" s="15">
        <v>198</v>
      </c>
      <c r="G11" s="10" t="s">
        <v>8</v>
      </c>
      <c r="H11" s="7">
        <f>VLOOKUP(G11,Names!$A$2:$C$99,2,FALSE)</f>
        <v>1752</v>
      </c>
      <c r="I11" s="22">
        <f t="shared" si="11"/>
        <v>17</v>
      </c>
      <c r="J11" s="22">
        <f t="shared" si="12"/>
        <v>2</v>
      </c>
      <c r="K11" s="22">
        <f t="shared" si="13"/>
        <v>202</v>
      </c>
      <c r="L11">
        <f t="shared" si="0"/>
        <v>1</v>
      </c>
      <c r="M11">
        <f t="shared" si="1"/>
        <v>16</v>
      </c>
      <c r="N11">
        <f t="shared" si="2"/>
        <v>0</v>
      </c>
      <c r="O11">
        <f t="shared" si="3"/>
        <v>-4</v>
      </c>
      <c r="P11" s="16"/>
      <c r="Q11" s="17"/>
      <c r="R11" s="15"/>
      <c r="S11" s="15"/>
      <c r="T11" s="15"/>
      <c r="U11" s="15">
        <f t="shared" si="4"/>
        <v>1768</v>
      </c>
      <c r="V11" s="15">
        <f t="shared" si="5"/>
        <v>2</v>
      </c>
      <c r="W11" s="15">
        <f t="shared" si="6"/>
        <v>198</v>
      </c>
      <c r="X11" s="10"/>
      <c r="Y11" s="9"/>
      <c r="Z11" s="15"/>
      <c r="AA11" s="15"/>
      <c r="AB11" s="15"/>
      <c r="AC11" s="9">
        <f t="shared" si="7"/>
        <v>18</v>
      </c>
      <c r="AD11" s="9">
        <f t="shared" si="8"/>
        <v>1768</v>
      </c>
      <c r="AE11" s="9">
        <f t="shared" si="9"/>
        <v>2</v>
      </c>
      <c r="AF11" s="9">
        <f t="shared" si="10"/>
        <v>198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21</v>
      </c>
      <c r="E12" s="15">
        <v>2</v>
      </c>
      <c r="F12" s="15">
        <v>80</v>
      </c>
      <c r="G12" s="10" t="s">
        <v>63</v>
      </c>
      <c r="H12" s="7">
        <f>VLOOKUP(G12,Names!$A$2:$C$99,2,FALSE)</f>
        <v>1602</v>
      </c>
      <c r="I12" s="22">
        <f t="shared" si="11"/>
        <v>22</v>
      </c>
      <c r="J12" s="22">
        <f t="shared" si="12"/>
        <v>2</v>
      </c>
      <c r="K12" s="22">
        <f t="shared" si="13"/>
        <v>75</v>
      </c>
      <c r="L12">
        <f t="shared" si="0"/>
        <v>-1</v>
      </c>
      <c r="M12">
        <f t="shared" si="1"/>
        <v>158</v>
      </c>
      <c r="N12">
        <f t="shared" si="2"/>
        <v>0</v>
      </c>
      <c r="O12">
        <f t="shared" si="3"/>
        <v>5</v>
      </c>
      <c r="P12" s="16"/>
      <c r="Q12" s="17"/>
      <c r="R12" s="15"/>
      <c r="S12" s="15"/>
      <c r="T12" s="15"/>
      <c r="U12" s="15">
        <f t="shared" si="4"/>
        <v>1760</v>
      </c>
      <c r="V12" s="15">
        <f t="shared" si="5"/>
        <v>2</v>
      </c>
      <c r="W12" s="15">
        <f t="shared" si="6"/>
        <v>80</v>
      </c>
      <c r="X12" s="10"/>
      <c r="Y12" s="9"/>
      <c r="Z12" s="15"/>
      <c r="AA12" s="15"/>
      <c r="AB12" s="15"/>
      <c r="AC12" s="9">
        <f t="shared" si="7"/>
        <v>21</v>
      </c>
      <c r="AD12" s="9">
        <f t="shared" si="8"/>
        <v>1760</v>
      </c>
      <c r="AE12" s="9">
        <f t="shared" si="9"/>
        <v>2</v>
      </c>
      <c r="AF12" s="9">
        <f t="shared" si="10"/>
        <v>80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17</v>
      </c>
      <c r="E13" s="15">
        <v>2</v>
      </c>
      <c r="F13" s="15">
        <v>202</v>
      </c>
      <c r="G13" s="10" t="s">
        <v>92</v>
      </c>
      <c r="H13" s="7">
        <f>VLOOKUP(G13,Names!$A$2:$C$99,2,FALSE)</f>
        <v>1768</v>
      </c>
      <c r="I13" s="22">
        <f t="shared" si="11"/>
        <v>18</v>
      </c>
      <c r="J13" s="22">
        <f t="shared" si="12"/>
        <v>2</v>
      </c>
      <c r="K13" s="22">
        <f t="shared" si="13"/>
        <v>198</v>
      </c>
      <c r="L13">
        <f t="shared" si="0"/>
        <v>-1</v>
      </c>
      <c r="M13">
        <f t="shared" si="1"/>
        <v>-16</v>
      </c>
      <c r="N13">
        <f t="shared" si="2"/>
        <v>0</v>
      </c>
      <c r="O13">
        <f t="shared" si="3"/>
        <v>4</v>
      </c>
      <c r="P13" s="16"/>
      <c r="Q13" s="17"/>
      <c r="R13" s="15"/>
      <c r="S13" s="15"/>
      <c r="T13" s="15"/>
      <c r="U13" s="15">
        <f t="shared" si="4"/>
        <v>1752</v>
      </c>
      <c r="V13" s="15">
        <f t="shared" si="5"/>
        <v>2</v>
      </c>
      <c r="W13" s="15">
        <f t="shared" si="6"/>
        <v>202</v>
      </c>
      <c r="X13" s="10"/>
      <c r="Y13" s="9"/>
      <c r="Z13" s="15"/>
      <c r="AA13" s="15"/>
      <c r="AB13" s="15"/>
      <c r="AC13" s="9">
        <f t="shared" si="7"/>
        <v>17</v>
      </c>
      <c r="AD13" s="9">
        <f t="shared" si="8"/>
        <v>1752</v>
      </c>
      <c r="AE13" s="9">
        <f t="shared" si="9"/>
        <v>2</v>
      </c>
      <c r="AF13" s="9">
        <f t="shared" si="10"/>
        <v>202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42</v>
      </c>
      <c r="E14" s="15">
        <v>1</v>
      </c>
      <c r="F14" s="15">
        <v>-172</v>
      </c>
      <c r="G14" s="10" t="s">
        <v>88</v>
      </c>
      <c r="H14" s="7">
        <f>VLOOKUP(G14,Names!$A$2:$C$99,2,FALSE)</f>
        <v>1479</v>
      </c>
      <c r="I14" s="22">
        <f t="shared" si="11"/>
        <v>41</v>
      </c>
      <c r="J14" s="22">
        <f t="shared" si="12"/>
        <v>1</v>
      </c>
      <c r="K14" s="22">
        <f t="shared" si="13"/>
        <v>-119</v>
      </c>
      <c r="L14">
        <f t="shared" si="0"/>
        <v>1</v>
      </c>
      <c r="M14">
        <f t="shared" si="1"/>
        <v>252</v>
      </c>
      <c r="N14">
        <f t="shared" si="2"/>
        <v>0</v>
      </c>
      <c r="O14">
        <f t="shared" si="3"/>
        <v>-53</v>
      </c>
      <c r="P14" s="16"/>
      <c r="Q14" s="17"/>
      <c r="R14" s="15"/>
      <c r="S14" s="15"/>
      <c r="T14" s="15"/>
      <c r="U14" s="15">
        <f t="shared" si="4"/>
        <v>1731</v>
      </c>
      <c r="V14" s="15">
        <f t="shared" si="5"/>
        <v>1</v>
      </c>
      <c r="W14" s="15">
        <f t="shared" si="6"/>
        <v>-172</v>
      </c>
      <c r="X14" s="11"/>
      <c r="Y14" s="9"/>
      <c r="Z14" s="15"/>
      <c r="AA14" s="15"/>
      <c r="AB14" s="15"/>
      <c r="AC14" s="9">
        <f t="shared" si="7"/>
        <v>42</v>
      </c>
      <c r="AD14" s="9">
        <f t="shared" si="8"/>
        <v>1731</v>
      </c>
      <c r="AE14" s="9">
        <f t="shared" si="9"/>
        <v>1</v>
      </c>
      <c r="AF14" s="9">
        <f t="shared" si="10"/>
        <v>-172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20</v>
      </c>
      <c r="E15" s="15">
        <v>2</v>
      </c>
      <c r="F15" s="15">
        <v>95</v>
      </c>
      <c r="G15" s="10" t="s">
        <v>76</v>
      </c>
      <c r="H15" s="7">
        <f>VLOOKUP(G15,Names!$A$2:$C$99,2,FALSE)</f>
        <v>1377</v>
      </c>
      <c r="I15" s="22">
        <f t="shared" si="11"/>
        <v>19</v>
      </c>
      <c r="J15" s="22">
        <f t="shared" si="12"/>
        <v>2</v>
      </c>
      <c r="K15" s="22">
        <f t="shared" si="13"/>
        <v>152</v>
      </c>
      <c r="L15">
        <f t="shared" si="0"/>
        <v>1</v>
      </c>
      <c r="M15">
        <f t="shared" si="1"/>
        <v>339</v>
      </c>
      <c r="N15">
        <f t="shared" si="2"/>
        <v>0</v>
      </c>
      <c r="O15">
        <f t="shared" si="3"/>
        <v>-57</v>
      </c>
      <c r="P15" s="16"/>
      <c r="Q15" s="17"/>
      <c r="R15" s="15"/>
      <c r="S15" s="15"/>
      <c r="T15" s="15"/>
      <c r="U15" s="15">
        <f t="shared" si="4"/>
        <v>1716</v>
      </c>
      <c r="V15" s="15">
        <f t="shared" si="5"/>
        <v>2</v>
      </c>
      <c r="W15" s="15">
        <f t="shared" si="6"/>
        <v>95</v>
      </c>
      <c r="X15" s="10"/>
      <c r="Y15" s="9"/>
      <c r="Z15" s="15"/>
      <c r="AA15" s="15"/>
      <c r="AB15" s="15"/>
      <c r="AC15" s="9">
        <f t="shared" si="7"/>
        <v>20</v>
      </c>
      <c r="AD15" s="9">
        <f t="shared" si="8"/>
        <v>1716</v>
      </c>
      <c r="AE15" s="9">
        <f t="shared" si="9"/>
        <v>2</v>
      </c>
      <c r="AF15" s="9">
        <f t="shared" si="10"/>
        <v>95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37</v>
      </c>
      <c r="E16" s="15">
        <v>1</v>
      </c>
      <c r="F16" s="15">
        <v>3</v>
      </c>
      <c r="G16" s="10" t="s">
        <v>70</v>
      </c>
      <c r="H16" s="7">
        <f>VLOOKUP(G16,Names!$A$2:$C$99,2,FALSE)</f>
        <v>1571</v>
      </c>
      <c r="I16" s="22">
        <f t="shared" si="11"/>
        <v>38</v>
      </c>
      <c r="J16" s="22">
        <f t="shared" si="12"/>
        <v>1</v>
      </c>
      <c r="K16" s="22">
        <f t="shared" si="13"/>
        <v>-79</v>
      </c>
      <c r="L16">
        <f t="shared" si="0"/>
        <v>-1</v>
      </c>
      <c r="M16">
        <f t="shared" si="1"/>
        <v>137</v>
      </c>
      <c r="N16">
        <f t="shared" si="2"/>
        <v>0</v>
      </c>
      <c r="O16">
        <f t="shared" si="3"/>
        <v>82</v>
      </c>
      <c r="P16" s="16"/>
      <c r="Q16" s="17"/>
      <c r="R16" s="15"/>
      <c r="S16" s="15"/>
      <c r="T16" s="15"/>
      <c r="U16" s="15">
        <f t="shared" si="4"/>
        <v>1708</v>
      </c>
      <c r="V16" s="15">
        <f t="shared" si="5"/>
        <v>1</v>
      </c>
      <c r="W16" s="15">
        <f t="shared" si="6"/>
        <v>3</v>
      </c>
      <c r="X16" s="10"/>
      <c r="Y16" s="9"/>
      <c r="Z16" s="15"/>
      <c r="AA16" s="15"/>
      <c r="AB16" s="15"/>
      <c r="AC16" s="9">
        <f t="shared" si="7"/>
        <v>37</v>
      </c>
      <c r="AD16" s="9">
        <f t="shared" si="8"/>
        <v>1708</v>
      </c>
      <c r="AE16" s="9">
        <f t="shared" si="9"/>
        <v>1</v>
      </c>
      <c r="AF16" s="9">
        <f t="shared" si="10"/>
        <v>3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12</v>
      </c>
      <c r="E17" s="15">
        <v>3</v>
      </c>
      <c r="F17" s="15">
        <v>76</v>
      </c>
      <c r="G17" s="10" t="s">
        <v>94</v>
      </c>
      <c r="H17" s="7">
        <f>VLOOKUP(G17,Names!$A$2:$C$99,2,FALSE)</f>
        <v>1653</v>
      </c>
      <c r="I17" s="22">
        <f t="shared" si="11"/>
        <v>11</v>
      </c>
      <c r="J17" s="22">
        <f t="shared" si="12"/>
        <v>3</v>
      </c>
      <c r="K17" s="22">
        <f t="shared" si="13"/>
        <v>126</v>
      </c>
      <c r="L17">
        <f t="shared" si="0"/>
        <v>1</v>
      </c>
      <c r="M17">
        <f t="shared" si="1"/>
        <v>44</v>
      </c>
      <c r="N17">
        <f t="shared" si="2"/>
        <v>0</v>
      </c>
      <c r="O17">
        <f t="shared" si="3"/>
        <v>-50</v>
      </c>
      <c r="P17" s="16"/>
      <c r="Q17" s="17"/>
      <c r="R17" s="15"/>
      <c r="S17" s="15"/>
      <c r="T17" s="15"/>
      <c r="U17" s="15">
        <f t="shared" si="4"/>
        <v>1697</v>
      </c>
      <c r="V17" s="15">
        <f t="shared" si="5"/>
        <v>3</v>
      </c>
      <c r="W17" s="15">
        <f t="shared" si="6"/>
        <v>76</v>
      </c>
      <c r="X17" s="10"/>
      <c r="Y17" s="9"/>
      <c r="Z17" s="15"/>
      <c r="AA17" s="15"/>
      <c r="AB17" s="15"/>
      <c r="AC17" s="9">
        <f t="shared" si="7"/>
        <v>12</v>
      </c>
      <c r="AD17" s="9">
        <f t="shared" si="8"/>
        <v>1697</v>
      </c>
      <c r="AE17" s="9">
        <f t="shared" si="9"/>
        <v>3</v>
      </c>
      <c r="AF17" s="9">
        <f t="shared" si="10"/>
        <v>76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5</v>
      </c>
      <c r="E18" s="15">
        <v>3</v>
      </c>
      <c r="F18" s="15">
        <v>240</v>
      </c>
      <c r="G18" s="10" t="s">
        <v>9</v>
      </c>
      <c r="H18" s="7">
        <f>VLOOKUP(G18,Names!$A$2:$C$99,2,FALSE)</f>
        <v>1942</v>
      </c>
      <c r="I18" s="22">
        <f t="shared" si="11"/>
        <v>6</v>
      </c>
      <c r="J18" s="22">
        <f t="shared" si="12"/>
        <v>3</v>
      </c>
      <c r="K18" s="22">
        <f t="shared" si="13"/>
        <v>236</v>
      </c>
      <c r="L18">
        <f t="shared" si="0"/>
        <v>-1</v>
      </c>
      <c r="M18">
        <f t="shared" si="1"/>
        <v>-257</v>
      </c>
      <c r="N18">
        <f t="shared" si="2"/>
        <v>0</v>
      </c>
      <c r="O18">
        <f t="shared" si="3"/>
        <v>4</v>
      </c>
      <c r="P18" s="16"/>
      <c r="Q18" s="17"/>
      <c r="R18" s="15"/>
      <c r="S18" s="15"/>
      <c r="T18" s="15"/>
      <c r="U18" s="15">
        <f t="shared" si="4"/>
        <v>1685</v>
      </c>
      <c r="V18" s="15">
        <f t="shared" si="5"/>
        <v>3</v>
      </c>
      <c r="W18" s="15">
        <f t="shared" si="6"/>
        <v>240</v>
      </c>
      <c r="X18" s="10"/>
      <c r="Y18" s="9"/>
      <c r="Z18" s="15"/>
      <c r="AA18" s="15"/>
      <c r="AB18" s="15"/>
      <c r="AC18" s="9">
        <f t="shared" si="7"/>
        <v>5</v>
      </c>
      <c r="AD18" s="9">
        <f t="shared" si="8"/>
        <v>1685</v>
      </c>
      <c r="AE18" s="9">
        <f t="shared" si="9"/>
        <v>3</v>
      </c>
      <c r="AF18" s="9">
        <f t="shared" si="10"/>
        <v>240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11</v>
      </c>
      <c r="E19" s="15">
        <v>3</v>
      </c>
      <c r="F19" s="15">
        <v>126</v>
      </c>
      <c r="G19" s="10" t="s">
        <v>90</v>
      </c>
      <c r="H19" s="7">
        <f>VLOOKUP(G19,Names!$A$2:$C$99,2,FALSE)</f>
        <v>1697</v>
      </c>
      <c r="I19" s="22">
        <f t="shared" si="11"/>
        <v>12</v>
      </c>
      <c r="J19" s="22">
        <f t="shared" si="12"/>
        <v>3</v>
      </c>
      <c r="K19" s="22">
        <f t="shared" si="13"/>
        <v>76</v>
      </c>
      <c r="L19">
        <f t="shared" si="0"/>
        <v>-1</v>
      </c>
      <c r="M19">
        <f t="shared" si="1"/>
        <v>-44</v>
      </c>
      <c r="N19">
        <f t="shared" si="2"/>
        <v>0</v>
      </c>
      <c r="O19">
        <f t="shared" si="3"/>
        <v>50</v>
      </c>
      <c r="P19" s="16"/>
      <c r="Q19" s="17"/>
      <c r="R19" s="15"/>
      <c r="S19" s="15"/>
      <c r="T19" s="15"/>
      <c r="U19" s="15">
        <f t="shared" si="4"/>
        <v>1653</v>
      </c>
      <c r="V19" s="15">
        <f t="shared" si="5"/>
        <v>3</v>
      </c>
      <c r="W19" s="15">
        <f t="shared" si="6"/>
        <v>126</v>
      </c>
      <c r="X19" s="10"/>
      <c r="Y19" s="9"/>
      <c r="Z19" s="15"/>
      <c r="AA19" s="15"/>
      <c r="AB19" s="15"/>
      <c r="AC19" s="9">
        <f t="shared" si="7"/>
        <v>11</v>
      </c>
      <c r="AD19" s="9">
        <f t="shared" si="8"/>
        <v>1653</v>
      </c>
      <c r="AE19" s="9">
        <f t="shared" si="9"/>
        <v>3</v>
      </c>
      <c r="AF19" s="9">
        <f t="shared" si="10"/>
        <v>126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10</v>
      </c>
      <c r="E20" s="15">
        <v>3</v>
      </c>
      <c r="F20" s="15">
        <v>173</v>
      </c>
      <c r="G20" s="10" t="s">
        <v>19</v>
      </c>
      <c r="H20" s="7">
        <f>VLOOKUP(G20,Names!$A$2:$C$99,2,FALSE)</f>
        <v>1907</v>
      </c>
      <c r="I20" s="22">
        <f t="shared" si="11"/>
        <v>9</v>
      </c>
      <c r="J20" s="22">
        <f t="shared" si="12"/>
        <v>3</v>
      </c>
      <c r="K20" s="22">
        <f t="shared" si="13"/>
        <v>205</v>
      </c>
      <c r="L20">
        <f t="shared" si="0"/>
        <v>1</v>
      </c>
      <c r="M20">
        <f t="shared" si="1"/>
        <v>-266</v>
      </c>
      <c r="N20">
        <f t="shared" si="2"/>
        <v>0</v>
      </c>
      <c r="O20">
        <f t="shared" si="3"/>
        <v>-32</v>
      </c>
      <c r="P20" s="16"/>
      <c r="Q20" s="17"/>
      <c r="R20" s="15"/>
      <c r="S20" s="15"/>
      <c r="T20" s="15"/>
      <c r="U20" s="15">
        <f t="shared" si="4"/>
        <v>1641</v>
      </c>
      <c r="V20" s="15">
        <f t="shared" si="5"/>
        <v>3</v>
      </c>
      <c r="W20" s="15">
        <f t="shared" si="6"/>
        <v>173</v>
      </c>
      <c r="X20" s="10"/>
      <c r="Y20" s="9"/>
      <c r="Z20" s="15"/>
      <c r="AA20" s="15"/>
      <c r="AB20" s="15"/>
      <c r="AC20" s="9">
        <f t="shared" si="7"/>
        <v>10</v>
      </c>
      <c r="AD20" s="9">
        <f t="shared" si="8"/>
        <v>1641</v>
      </c>
      <c r="AE20" s="9">
        <f t="shared" si="9"/>
        <v>3</v>
      </c>
      <c r="AF20" s="9">
        <f t="shared" si="10"/>
        <v>173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26</v>
      </c>
      <c r="E21" s="15">
        <v>2</v>
      </c>
      <c r="F21" s="15">
        <v>39</v>
      </c>
      <c r="G21" s="10" t="s">
        <v>77</v>
      </c>
      <c r="H21" s="7">
        <f>VLOOKUP(G21,Names!$A$2:$C$99,2,FALSE)</f>
        <v>1778</v>
      </c>
      <c r="I21" s="22">
        <f t="shared" si="11"/>
        <v>25</v>
      </c>
      <c r="J21" s="22">
        <f t="shared" si="12"/>
        <v>2</v>
      </c>
      <c r="K21" s="22">
        <f t="shared" si="13"/>
        <v>43</v>
      </c>
      <c r="L21">
        <f t="shared" si="0"/>
        <v>1</v>
      </c>
      <c r="M21">
        <f t="shared" si="1"/>
        <v>-150</v>
      </c>
      <c r="N21">
        <f t="shared" si="2"/>
        <v>0</v>
      </c>
      <c r="O21">
        <f t="shared" si="3"/>
        <v>-4</v>
      </c>
      <c r="P21" s="16"/>
      <c r="Q21" s="17"/>
      <c r="R21" s="15"/>
      <c r="S21" s="15"/>
      <c r="T21" s="15"/>
      <c r="U21" s="15">
        <f t="shared" si="4"/>
        <v>1628</v>
      </c>
      <c r="V21" s="15">
        <f t="shared" si="5"/>
        <v>2</v>
      </c>
      <c r="W21" s="15">
        <f t="shared" si="6"/>
        <v>39</v>
      </c>
      <c r="X21" s="10"/>
      <c r="Y21" s="9"/>
      <c r="Z21" s="15"/>
      <c r="AA21" s="15"/>
      <c r="AB21" s="15"/>
      <c r="AC21" s="9">
        <f t="shared" si="7"/>
        <v>26</v>
      </c>
      <c r="AD21" s="9">
        <f t="shared" si="8"/>
        <v>1628</v>
      </c>
      <c r="AE21" s="9">
        <f t="shared" si="9"/>
        <v>2</v>
      </c>
      <c r="AF21" s="9">
        <f t="shared" si="10"/>
        <v>39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28</v>
      </c>
      <c r="E22" s="15">
        <v>2</v>
      </c>
      <c r="F22" s="15">
        <v>-14</v>
      </c>
      <c r="G22" s="10" t="s">
        <v>113</v>
      </c>
      <c r="H22" s="7">
        <f>VLOOKUP(G22,Names!$A$2:$C$99,2,FALSE)</f>
        <v>1493</v>
      </c>
      <c r="I22" s="22">
        <f t="shared" si="11"/>
        <v>27</v>
      </c>
      <c r="J22" s="22">
        <f t="shared" si="12"/>
        <v>2</v>
      </c>
      <c r="K22" s="22">
        <f t="shared" si="13"/>
        <v>10</v>
      </c>
      <c r="L22">
        <f t="shared" si="0"/>
        <v>1</v>
      </c>
      <c r="M22">
        <f t="shared" si="1"/>
        <v>117</v>
      </c>
      <c r="N22">
        <f t="shared" si="2"/>
        <v>0</v>
      </c>
      <c r="O22">
        <f t="shared" si="3"/>
        <v>-24</v>
      </c>
      <c r="P22" s="16"/>
      <c r="Q22" s="17"/>
      <c r="R22" s="15"/>
      <c r="S22" s="15"/>
      <c r="T22" s="15"/>
      <c r="U22" s="15">
        <f t="shared" si="4"/>
        <v>1610</v>
      </c>
      <c r="V22" s="15">
        <f t="shared" si="5"/>
        <v>2</v>
      </c>
      <c r="W22" s="15">
        <f t="shared" si="6"/>
        <v>-14</v>
      </c>
      <c r="X22" s="10"/>
      <c r="Y22" s="9"/>
      <c r="Z22" s="15"/>
      <c r="AA22" s="15"/>
      <c r="AB22" s="15"/>
      <c r="AC22" s="9">
        <f t="shared" si="7"/>
        <v>28</v>
      </c>
      <c r="AD22" s="9">
        <f t="shared" si="8"/>
        <v>1610</v>
      </c>
      <c r="AE22" s="9">
        <f t="shared" si="9"/>
        <v>2</v>
      </c>
      <c r="AF22" s="9">
        <f t="shared" si="10"/>
        <v>-14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22</v>
      </c>
      <c r="E23" s="15">
        <v>2</v>
      </c>
      <c r="F23" s="15">
        <v>75</v>
      </c>
      <c r="G23" s="10" t="s">
        <v>57</v>
      </c>
      <c r="H23" s="7">
        <f>VLOOKUP(G23,Names!$A$2:$C$99,2,FALSE)</f>
        <v>1760</v>
      </c>
      <c r="I23" s="22">
        <f t="shared" si="11"/>
        <v>21</v>
      </c>
      <c r="J23" s="22">
        <f t="shared" si="12"/>
        <v>2</v>
      </c>
      <c r="K23" s="22">
        <f t="shared" si="13"/>
        <v>80</v>
      </c>
      <c r="L23">
        <f t="shared" si="0"/>
        <v>1</v>
      </c>
      <c r="M23">
        <f t="shared" si="1"/>
        <v>-158</v>
      </c>
      <c r="N23">
        <f t="shared" si="2"/>
        <v>0</v>
      </c>
      <c r="O23">
        <f t="shared" si="3"/>
        <v>-5</v>
      </c>
      <c r="P23" s="16"/>
      <c r="Q23" s="17"/>
      <c r="R23" s="15"/>
      <c r="S23" s="15"/>
      <c r="T23" s="15"/>
      <c r="U23" s="15">
        <f t="shared" si="4"/>
        <v>1602</v>
      </c>
      <c r="V23" s="15">
        <f t="shared" si="5"/>
        <v>2</v>
      </c>
      <c r="W23" s="15">
        <f t="shared" si="6"/>
        <v>75</v>
      </c>
      <c r="X23" s="10"/>
      <c r="Y23" s="9"/>
      <c r="Z23" s="15"/>
      <c r="AA23" s="15"/>
      <c r="AB23" s="15"/>
      <c r="AC23" s="9">
        <f t="shared" si="7"/>
        <v>22</v>
      </c>
      <c r="AD23" s="9">
        <f t="shared" si="8"/>
        <v>1602</v>
      </c>
      <c r="AE23" s="9">
        <f t="shared" si="9"/>
        <v>2</v>
      </c>
      <c r="AF23" s="9">
        <f t="shared" si="10"/>
        <v>75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36</v>
      </c>
      <c r="E24" s="15">
        <v>1</v>
      </c>
      <c r="F24" s="15">
        <v>27</v>
      </c>
      <c r="G24" s="10" t="s">
        <v>43</v>
      </c>
      <c r="H24" s="7">
        <f>VLOOKUP(G24,Names!$A$2:$C$99,2,FALSE)</f>
        <v>1475</v>
      </c>
      <c r="I24" s="22">
        <f t="shared" si="11"/>
        <v>35</v>
      </c>
      <c r="J24" s="22">
        <f t="shared" si="12"/>
        <v>2</v>
      </c>
      <c r="K24" s="22">
        <f t="shared" si="13"/>
        <v>-206</v>
      </c>
      <c r="L24">
        <f t="shared" si="0"/>
        <v>1</v>
      </c>
      <c r="M24">
        <f t="shared" si="1"/>
        <v>119</v>
      </c>
      <c r="N24">
        <f t="shared" si="2"/>
        <v>-1</v>
      </c>
      <c r="O24">
        <f t="shared" si="3"/>
        <v>233</v>
      </c>
      <c r="P24" s="16"/>
      <c r="Q24" s="17"/>
      <c r="R24" s="15"/>
      <c r="S24" s="15"/>
      <c r="T24" s="15"/>
      <c r="U24" s="15">
        <f t="shared" si="4"/>
        <v>1594</v>
      </c>
      <c r="V24" s="15">
        <f t="shared" si="5"/>
        <v>1</v>
      </c>
      <c r="W24" s="15">
        <f t="shared" si="6"/>
        <v>27</v>
      </c>
      <c r="X24" s="10"/>
      <c r="Y24" s="9"/>
      <c r="Z24" s="15"/>
      <c r="AA24" s="15"/>
      <c r="AB24" s="15"/>
      <c r="AC24" s="9">
        <f t="shared" si="7"/>
        <v>36</v>
      </c>
      <c r="AD24" s="9">
        <f t="shared" si="8"/>
        <v>1594</v>
      </c>
      <c r="AE24" s="9">
        <f t="shared" si="9"/>
        <v>1</v>
      </c>
      <c r="AF24" s="9">
        <f t="shared" si="10"/>
        <v>27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45</v>
      </c>
      <c r="E25" s="15">
        <v>1</v>
      </c>
      <c r="F25" s="15">
        <v>-282</v>
      </c>
      <c r="G25" s="10" t="s">
        <v>85</v>
      </c>
      <c r="H25" s="7">
        <f>VLOOKUP(G25,Names!$A$2:$C$99,2,FALSE)</f>
        <v>1314</v>
      </c>
      <c r="I25" s="22">
        <f t="shared" si="11"/>
        <v>46</v>
      </c>
      <c r="J25" s="22">
        <f t="shared" si="12"/>
        <v>1</v>
      </c>
      <c r="K25" s="22">
        <f t="shared" si="13"/>
        <v>-302</v>
      </c>
      <c r="L25">
        <f t="shared" si="0"/>
        <v>-1</v>
      </c>
      <c r="M25">
        <f t="shared" si="1"/>
        <v>265</v>
      </c>
      <c r="N25">
        <f t="shared" si="2"/>
        <v>0</v>
      </c>
      <c r="O25">
        <f t="shared" si="3"/>
        <v>20</v>
      </c>
      <c r="P25" s="16"/>
      <c r="Q25" s="17"/>
      <c r="R25" s="15"/>
      <c r="S25" s="15"/>
      <c r="T25" s="15"/>
      <c r="U25" s="15">
        <f t="shared" si="4"/>
        <v>1579</v>
      </c>
      <c r="V25" s="15">
        <f t="shared" si="5"/>
        <v>1</v>
      </c>
      <c r="W25" s="15">
        <f t="shared" si="6"/>
        <v>-282</v>
      </c>
      <c r="X25" s="10"/>
      <c r="Y25" s="9"/>
      <c r="Z25" s="15"/>
      <c r="AA25" s="15"/>
      <c r="AB25" s="15"/>
      <c r="AC25" s="9">
        <f t="shared" si="7"/>
        <v>45</v>
      </c>
      <c r="AD25" s="9">
        <f t="shared" si="8"/>
        <v>1579</v>
      </c>
      <c r="AE25" s="9">
        <f t="shared" si="9"/>
        <v>1</v>
      </c>
      <c r="AF25" s="9">
        <f t="shared" si="10"/>
        <v>-282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38</v>
      </c>
      <c r="E26" s="15">
        <v>1</v>
      </c>
      <c r="F26" s="15">
        <v>-79</v>
      </c>
      <c r="G26" s="10" t="s">
        <v>73</v>
      </c>
      <c r="H26" s="7">
        <f>VLOOKUP(G26,Names!$A$2:$C$99,2,FALSE)</f>
        <v>1708</v>
      </c>
      <c r="I26" s="22">
        <f t="shared" si="11"/>
        <v>37</v>
      </c>
      <c r="J26" s="22">
        <f t="shared" si="12"/>
        <v>1</v>
      </c>
      <c r="K26" s="22">
        <f t="shared" si="13"/>
        <v>3</v>
      </c>
      <c r="L26">
        <f t="shared" si="0"/>
        <v>1</v>
      </c>
      <c r="M26">
        <f t="shared" si="1"/>
        <v>-137</v>
      </c>
      <c r="N26">
        <f t="shared" si="2"/>
        <v>0</v>
      </c>
      <c r="O26">
        <f t="shared" si="3"/>
        <v>-82</v>
      </c>
      <c r="P26" s="16"/>
      <c r="Q26" s="17"/>
      <c r="R26" s="15"/>
      <c r="S26" s="15"/>
      <c r="T26" s="15"/>
      <c r="U26" s="15">
        <f t="shared" si="4"/>
        <v>1571</v>
      </c>
      <c r="V26" s="15">
        <f t="shared" si="5"/>
        <v>1</v>
      </c>
      <c r="W26" s="15">
        <f t="shared" si="6"/>
        <v>-79</v>
      </c>
      <c r="X26" s="10"/>
      <c r="Y26" s="9"/>
      <c r="Z26" s="15"/>
      <c r="AA26" s="15"/>
      <c r="AB26" s="15"/>
      <c r="AC26" s="9">
        <f t="shared" si="7"/>
        <v>38</v>
      </c>
      <c r="AD26" s="9">
        <f t="shared" si="8"/>
        <v>1571</v>
      </c>
      <c r="AE26" s="9">
        <f t="shared" si="9"/>
        <v>1</v>
      </c>
      <c r="AF26" s="9">
        <f t="shared" si="10"/>
        <v>-79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2</v>
      </c>
      <c r="E27" s="15">
        <v>4</v>
      </c>
      <c r="F27" s="15">
        <v>379</v>
      </c>
      <c r="G27" s="10" t="s">
        <v>15</v>
      </c>
      <c r="H27" s="7">
        <f>VLOOKUP(G27,Names!$A$2:$C$99,2,FALSE)</f>
        <v>2127</v>
      </c>
      <c r="I27" s="22">
        <f t="shared" si="11"/>
        <v>1</v>
      </c>
      <c r="J27" s="22">
        <f t="shared" si="12"/>
        <v>4</v>
      </c>
      <c r="K27" s="22">
        <f t="shared" si="13"/>
        <v>514</v>
      </c>
      <c r="L27">
        <f t="shared" si="0"/>
        <v>1</v>
      </c>
      <c r="M27">
        <f t="shared" si="1"/>
        <v>-560</v>
      </c>
      <c r="N27">
        <f t="shared" si="2"/>
        <v>0</v>
      </c>
      <c r="O27">
        <f t="shared" si="3"/>
        <v>-135</v>
      </c>
      <c r="P27" s="16"/>
      <c r="Q27" s="17"/>
      <c r="R27" s="15"/>
      <c r="S27" s="15"/>
      <c r="T27" s="15"/>
      <c r="U27" s="15">
        <f t="shared" si="4"/>
        <v>1567</v>
      </c>
      <c r="V27" s="15">
        <f t="shared" si="5"/>
        <v>4</v>
      </c>
      <c r="W27" s="15">
        <f t="shared" si="6"/>
        <v>379</v>
      </c>
      <c r="X27" s="10"/>
      <c r="Y27" s="9"/>
      <c r="Z27" s="15"/>
      <c r="AA27" s="15"/>
      <c r="AB27" s="15"/>
      <c r="AC27" s="9">
        <f t="shared" si="7"/>
        <v>2</v>
      </c>
      <c r="AD27" s="9">
        <f t="shared" si="8"/>
        <v>1567</v>
      </c>
      <c r="AE27" s="9">
        <f t="shared" si="9"/>
        <v>4</v>
      </c>
      <c r="AF27" s="9">
        <f t="shared" si="10"/>
        <v>379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8</v>
      </c>
      <c r="E28" s="15">
        <v>3</v>
      </c>
      <c r="F28" s="15">
        <v>216</v>
      </c>
      <c r="G28" s="10" t="s">
        <v>12</v>
      </c>
      <c r="H28" s="7">
        <f>VLOOKUP(G28,Names!$A$2:$C$99,2,FALSE)</f>
        <v>2034</v>
      </c>
      <c r="I28" s="22">
        <f t="shared" si="11"/>
        <v>7</v>
      </c>
      <c r="J28" s="22">
        <f t="shared" si="12"/>
        <v>3</v>
      </c>
      <c r="K28" s="22">
        <f t="shared" si="13"/>
        <v>235</v>
      </c>
      <c r="L28">
        <f t="shared" si="0"/>
        <v>1</v>
      </c>
      <c r="M28">
        <f t="shared" si="1"/>
        <v>-498</v>
      </c>
      <c r="N28">
        <f t="shared" si="2"/>
        <v>0</v>
      </c>
      <c r="O28">
        <f t="shared" si="3"/>
        <v>-19</v>
      </c>
      <c r="P28" s="16"/>
      <c r="Q28" s="17"/>
      <c r="R28" s="15"/>
      <c r="S28" s="15"/>
      <c r="T28" s="15"/>
      <c r="U28" s="15">
        <f t="shared" si="4"/>
        <v>1536</v>
      </c>
      <c r="V28" s="15">
        <f t="shared" si="5"/>
        <v>3</v>
      </c>
      <c r="W28" s="15">
        <f t="shared" si="6"/>
        <v>216</v>
      </c>
      <c r="X28" s="10"/>
      <c r="Y28" s="9"/>
      <c r="Z28" s="15"/>
      <c r="AA28" s="15"/>
      <c r="AB28" s="15"/>
      <c r="AC28" s="9">
        <f t="shared" si="7"/>
        <v>8</v>
      </c>
      <c r="AD28" s="9">
        <f t="shared" si="8"/>
        <v>1536</v>
      </c>
      <c r="AE28" s="9">
        <f t="shared" si="9"/>
        <v>3</v>
      </c>
      <c r="AF28" s="9">
        <f t="shared" si="10"/>
        <v>216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33</v>
      </c>
      <c r="E29" s="15">
        <v>2</v>
      </c>
      <c r="F29" s="15">
        <v>-124</v>
      </c>
      <c r="G29" s="10" t="s">
        <v>3</v>
      </c>
      <c r="H29" s="7">
        <f>VLOOKUP(G29,Names!$A$2:$C$99,2,FALSE)</f>
        <v>1383</v>
      </c>
      <c r="I29" s="22">
        <f t="shared" si="11"/>
        <v>31</v>
      </c>
      <c r="J29" s="22">
        <f t="shared" si="12"/>
        <v>2</v>
      </c>
      <c r="K29" s="22">
        <f t="shared" si="13"/>
        <v>-42</v>
      </c>
      <c r="L29">
        <f t="shared" si="0"/>
        <v>2</v>
      </c>
      <c r="M29">
        <f t="shared" si="1"/>
        <v>142</v>
      </c>
      <c r="N29">
        <f t="shared" si="2"/>
        <v>0</v>
      </c>
      <c r="O29">
        <f t="shared" si="3"/>
        <v>-82</v>
      </c>
      <c r="P29" s="16"/>
      <c r="Q29" s="17"/>
      <c r="R29" s="15"/>
      <c r="S29" s="15"/>
      <c r="T29" s="15"/>
      <c r="U29" s="15">
        <f t="shared" si="4"/>
        <v>1525</v>
      </c>
      <c r="V29" s="15">
        <f t="shared" si="5"/>
        <v>2</v>
      </c>
      <c r="W29" s="15">
        <f t="shared" si="6"/>
        <v>-124</v>
      </c>
      <c r="X29" s="10"/>
      <c r="Y29" s="9"/>
      <c r="Z29" s="15"/>
      <c r="AA29" s="15"/>
      <c r="AB29" s="15"/>
      <c r="AC29" s="9">
        <f t="shared" si="7"/>
        <v>33</v>
      </c>
      <c r="AD29" s="9">
        <f t="shared" si="8"/>
        <v>1525</v>
      </c>
      <c r="AE29" s="9">
        <f t="shared" si="9"/>
        <v>2</v>
      </c>
      <c r="AF29" s="9">
        <f t="shared" si="10"/>
        <v>-124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14</v>
      </c>
      <c r="E30" s="15">
        <v>3</v>
      </c>
      <c r="F30" s="15">
        <v>-26</v>
      </c>
      <c r="G30" s="10" t="s">
        <v>91</v>
      </c>
      <c r="H30" s="7">
        <f>VLOOKUP(G30,Names!$A$2:$C$99,2,FALSE)</f>
        <v>1412</v>
      </c>
      <c r="I30" s="22">
        <f t="shared" si="11"/>
        <v>13</v>
      </c>
      <c r="J30" s="22">
        <f t="shared" si="12"/>
        <v>3</v>
      </c>
      <c r="K30" s="22">
        <f t="shared" si="13"/>
        <v>63</v>
      </c>
      <c r="L30">
        <f t="shared" si="0"/>
        <v>1</v>
      </c>
      <c r="M30">
        <f t="shared" si="1"/>
        <v>101</v>
      </c>
      <c r="N30">
        <f t="shared" si="2"/>
        <v>0</v>
      </c>
      <c r="O30">
        <f t="shared" si="3"/>
        <v>-89</v>
      </c>
      <c r="P30" s="16"/>
      <c r="Q30" s="17"/>
      <c r="R30" s="15"/>
      <c r="S30" s="15"/>
      <c r="T30" s="15"/>
      <c r="U30" s="15">
        <f t="shared" si="4"/>
        <v>1513</v>
      </c>
      <c r="V30" s="15">
        <f t="shared" si="5"/>
        <v>3</v>
      </c>
      <c r="W30" s="15">
        <f t="shared" si="6"/>
        <v>-26</v>
      </c>
      <c r="X30" s="10"/>
      <c r="Y30" s="9"/>
      <c r="Z30" s="15"/>
      <c r="AA30" s="15"/>
      <c r="AB30" s="15"/>
      <c r="AC30" s="9">
        <f t="shared" si="7"/>
        <v>14</v>
      </c>
      <c r="AD30" s="9">
        <f t="shared" si="8"/>
        <v>1513</v>
      </c>
      <c r="AE30" s="9">
        <f t="shared" si="9"/>
        <v>3</v>
      </c>
      <c r="AF30" s="9">
        <f t="shared" si="10"/>
        <v>-26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27</v>
      </c>
      <c r="E31" s="15">
        <v>2</v>
      </c>
      <c r="F31" s="15">
        <v>10</v>
      </c>
      <c r="G31" s="10" t="s">
        <v>32</v>
      </c>
      <c r="H31" s="7">
        <f>VLOOKUP(G31,Names!$A$2:$C$99,2,FALSE)</f>
        <v>1610</v>
      </c>
      <c r="I31" s="22">
        <f t="shared" si="11"/>
        <v>28</v>
      </c>
      <c r="J31" s="22">
        <f t="shared" si="12"/>
        <v>2</v>
      </c>
      <c r="K31" s="22">
        <f t="shared" si="13"/>
        <v>-14</v>
      </c>
      <c r="L31">
        <f t="shared" si="0"/>
        <v>-1</v>
      </c>
      <c r="M31">
        <f t="shared" si="1"/>
        <v>-117</v>
      </c>
      <c r="N31">
        <f t="shared" si="2"/>
        <v>0</v>
      </c>
      <c r="O31">
        <f t="shared" si="3"/>
        <v>24</v>
      </c>
      <c r="P31" s="16"/>
      <c r="Q31" s="17"/>
      <c r="R31" s="15"/>
      <c r="S31" s="15"/>
      <c r="T31" s="15"/>
      <c r="U31" s="15">
        <f t="shared" si="4"/>
        <v>1493</v>
      </c>
      <c r="V31" s="15">
        <f t="shared" si="5"/>
        <v>2</v>
      </c>
      <c r="W31" s="15">
        <f t="shared" si="6"/>
        <v>10</v>
      </c>
      <c r="X31" s="10"/>
      <c r="Y31" s="9"/>
      <c r="Z31" s="15"/>
      <c r="AA31" s="15"/>
      <c r="AB31" s="15"/>
      <c r="AC31" s="9">
        <f t="shared" si="7"/>
        <v>27</v>
      </c>
      <c r="AD31" s="9">
        <f t="shared" si="8"/>
        <v>1493</v>
      </c>
      <c r="AE31" s="9">
        <f t="shared" si="9"/>
        <v>2</v>
      </c>
      <c r="AF31" s="9">
        <f t="shared" si="10"/>
        <v>10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1</v>
      </c>
      <c r="F32" s="15">
        <v>-97</v>
      </c>
      <c r="G32" s="10" t="s">
        <v>49</v>
      </c>
      <c r="H32" s="7">
        <f>VLOOKUP(G32,Names!$A$2:$C$99,2,FALSE)</f>
        <v>1306</v>
      </c>
      <c r="I32" s="22">
        <f t="shared" si="11"/>
        <v>40</v>
      </c>
      <c r="J32" s="22">
        <f t="shared" si="12"/>
        <v>1</v>
      </c>
      <c r="K32" s="22">
        <f t="shared" si="13"/>
        <v>-101</v>
      </c>
      <c r="L32">
        <f t="shared" si="0"/>
        <v>-1</v>
      </c>
      <c r="M32">
        <f t="shared" si="1"/>
        <v>180</v>
      </c>
      <c r="N32">
        <f t="shared" si="2"/>
        <v>0</v>
      </c>
      <c r="O32">
        <f t="shared" si="3"/>
        <v>4</v>
      </c>
      <c r="P32" s="16"/>
      <c r="Q32" s="17"/>
      <c r="R32" s="15"/>
      <c r="S32" s="15"/>
      <c r="T32" s="15"/>
      <c r="U32" s="15">
        <f t="shared" si="4"/>
        <v>1486</v>
      </c>
      <c r="V32" s="15">
        <f t="shared" si="5"/>
        <v>1</v>
      </c>
      <c r="W32" s="15">
        <f t="shared" si="6"/>
        <v>-97</v>
      </c>
      <c r="X32" s="10"/>
      <c r="Y32" s="9"/>
      <c r="Z32" s="15"/>
      <c r="AA32" s="15"/>
      <c r="AB32" s="15"/>
      <c r="AC32" s="9">
        <f t="shared" si="7"/>
        <v>39</v>
      </c>
      <c r="AD32" s="9">
        <f t="shared" si="8"/>
        <v>1486</v>
      </c>
      <c r="AE32" s="9">
        <f t="shared" si="9"/>
        <v>1</v>
      </c>
      <c r="AF32" s="9">
        <f t="shared" si="10"/>
        <v>-97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41</v>
      </c>
      <c r="E33" s="15">
        <v>1</v>
      </c>
      <c r="F33" s="15">
        <v>-119</v>
      </c>
      <c r="G33" s="10" t="s">
        <v>60</v>
      </c>
      <c r="H33" s="7">
        <f>VLOOKUP(G33,Names!$A$2:$C$99,2,FALSE)</f>
        <v>1731</v>
      </c>
      <c r="I33" s="22">
        <f t="shared" si="11"/>
        <v>42</v>
      </c>
      <c r="J33" s="22">
        <f t="shared" si="12"/>
        <v>1</v>
      </c>
      <c r="K33" s="22">
        <f t="shared" si="13"/>
        <v>-172</v>
      </c>
      <c r="L33">
        <f t="shared" si="0"/>
        <v>-1</v>
      </c>
      <c r="M33">
        <f t="shared" si="1"/>
        <v>-252</v>
      </c>
      <c r="N33">
        <f t="shared" si="2"/>
        <v>0</v>
      </c>
      <c r="O33">
        <f t="shared" si="3"/>
        <v>53</v>
      </c>
      <c r="P33" s="16"/>
      <c r="Q33" s="17"/>
      <c r="R33" s="15"/>
      <c r="S33" s="15"/>
      <c r="T33" s="15"/>
      <c r="U33" s="15">
        <f t="shared" si="4"/>
        <v>1479</v>
      </c>
      <c r="V33" s="15">
        <f t="shared" si="5"/>
        <v>1</v>
      </c>
      <c r="W33" s="15">
        <f t="shared" si="6"/>
        <v>-119</v>
      </c>
      <c r="X33" s="10"/>
      <c r="Y33" s="9"/>
      <c r="Z33" s="15"/>
      <c r="AA33" s="15"/>
      <c r="AB33" s="15"/>
      <c r="AC33" s="9">
        <f t="shared" si="7"/>
        <v>41</v>
      </c>
      <c r="AD33" s="9">
        <f t="shared" si="8"/>
        <v>1479</v>
      </c>
      <c r="AE33" s="9">
        <f t="shared" si="9"/>
        <v>1</v>
      </c>
      <c r="AF33" s="9">
        <f t="shared" si="10"/>
        <v>-119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48</v>
      </c>
      <c r="E34" s="15">
        <v>1</v>
      </c>
      <c r="F34" s="15">
        <v>-437</v>
      </c>
      <c r="G34" s="10" t="s">
        <v>45</v>
      </c>
      <c r="H34" s="7">
        <f>VLOOKUP(G34,Names!$A$2:$C$99,2,FALSE)</f>
        <v>1359</v>
      </c>
      <c r="I34" s="22">
        <f t="shared" si="11"/>
        <v>47</v>
      </c>
      <c r="J34" s="22">
        <f t="shared" si="12"/>
        <v>1</v>
      </c>
      <c r="K34" s="22">
        <f t="shared" si="13"/>
        <v>-302</v>
      </c>
      <c r="L34">
        <f t="shared" si="0"/>
        <v>1</v>
      </c>
      <c r="M34">
        <f t="shared" si="1"/>
        <v>117</v>
      </c>
      <c r="N34">
        <f t="shared" si="2"/>
        <v>0</v>
      </c>
      <c r="O34">
        <f t="shared" si="3"/>
        <v>-135</v>
      </c>
      <c r="P34" s="16"/>
      <c r="Q34" s="17"/>
      <c r="R34" s="15"/>
      <c r="S34" s="15"/>
      <c r="T34" s="15"/>
      <c r="U34" s="15">
        <f t="shared" si="4"/>
        <v>1476</v>
      </c>
      <c r="V34" s="15">
        <f t="shared" si="5"/>
        <v>1</v>
      </c>
      <c r="W34" s="15">
        <f t="shared" si="6"/>
        <v>-437</v>
      </c>
      <c r="X34" s="10"/>
      <c r="Y34" s="9"/>
      <c r="Z34" s="15"/>
      <c r="AA34" s="15"/>
      <c r="AB34" s="15"/>
      <c r="AC34" s="9">
        <f t="shared" si="7"/>
        <v>48</v>
      </c>
      <c r="AD34" s="9">
        <f t="shared" si="8"/>
        <v>1476</v>
      </c>
      <c r="AE34" s="9">
        <f t="shared" si="9"/>
        <v>1</v>
      </c>
      <c r="AF34" s="9">
        <f t="shared" si="10"/>
        <v>-437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35</v>
      </c>
      <c r="E35" s="15">
        <v>2</v>
      </c>
      <c r="F35" s="15">
        <v>-206</v>
      </c>
      <c r="G35" s="10" t="s">
        <v>10</v>
      </c>
      <c r="H35" s="7">
        <f>VLOOKUP(G35,Names!$A$2:$C$99,2,FALSE)</f>
        <v>1594</v>
      </c>
      <c r="I35" s="22">
        <f t="shared" si="11"/>
        <v>36</v>
      </c>
      <c r="J35" s="22">
        <f t="shared" si="12"/>
        <v>1</v>
      </c>
      <c r="K35" s="22">
        <f t="shared" si="13"/>
        <v>27</v>
      </c>
      <c r="L35">
        <f t="shared" ref="L35:L54" si="14">D35-I35</f>
        <v>-1</v>
      </c>
      <c r="M35">
        <f t="shared" ref="M35:M54" si="15">B35-H35</f>
        <v>-119</v>
      </c>
      <c r="N35">
        <f t="shared" ref="N35:N54" si="16">E35-J35</f>
        <v>1</v>
      </c>
      <c r="O35">
        <f t="shared" ref="O35:O54" si="17">F35-K35</f>
        <v>-233</v>
      </c>
      <c r="P35" s="16"/>
      <c r="Q35" s="17"/>
      <c r="R35" s="15"/>
      <c r="S35" s="15"/>
      <c r="T35" s="15"/>
      <c r="U35" s="15">
        <f t="shared" ref="U35:U54" si="18">$B35-$Q35</f>
        <v>1475</v>
      </c>
      <c r="V35" s="15">
        <f t="shared" ref="V35:V54" si="19">E35-S35</f>
        <v>2</v>
      </c>
      <c r="W35" s="15">
        <f t="shared" ref="W35:W54" si="20">F35-T35</f>
        <v>-206</v>
      </c>
      <c r="X35" s="10"/>
      <c r="Y35" s="9"/>
      <c r="Z35" s="15"/>
      <c r="AA35" s="15"/>
      <c r="AB35" s="15"/>
      <c r="AC35" s="9">
        <f t="shared" ref="AC35:AC54" si="21">D35-Z35</f>
        <v>35</v>
      </c>
      <c r="AD35" s="9">
        <f t="shared" ref="AD35:AD54" si="22">B35-Y35</f>
        <v>1475</v>
      </c>
      <c r="AE35" s="9">
        <f t="shared" ref="AE35:AE54" si="23">E35-AA35</f>
        <v>2</v>
      </c>
      <c r="AF35" s="9">
        <f t="shared" ref="AF35:AF54" si="24">F35-AB35</f>
        <v>-206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34</v>
      </c>
      <c r="E36" s="15">
        <v>2</v>
      </c>
      <c r="F36" s="15">
        <v>-192</v>
      </c>
      <c r="G36" s="10" t="s">
        <v>56</v>
      </c>
      <c r="H36" s="7">
        <f>VLOOKUP(G36,Names!$A$2:$C$99,2,FALSE)</f>
        <v>1376</v>
      </c>
      <c r="I36" s="22">
        <f t="shared" si="11"/>
        <v>32</v>
      </c>
      <c r="J36" s="22">
        <f t="shared" si="12"/>
        <v>2</v>
      </c>
      <c r="K36" s="22">
        <f t="shared" si="13"/>
        <v>-84</v>
      </c>
      <c r="L36">
        <f t="shared" si="14"/>
        <v>2</v>
      </c>
      <c r="M36">
        <f t="shared" si="15"/>
        <v>94</v>
      </c>
      <c r="N36">
        <f t="shared" si="16"/>
        <v>0</v>
      </c>
      <c r="O36">
        <f t="shared" si="17"/>
        <v>-108</v>
      </c>
      <c r="P36" s="16"/>
      <c r="Q36" s="17"/>
      <c r="R36" s="15"/>
      <c r="S36" s="15"/>
      <c r="T36" s="15"/>
      <c r="U36" s="15">
        <f t="shared" si="18"/>
        <v>1470</v>
      </c>
      <c r="V36" s="15">
        <f t="shared" si="19"/>
        <v>2</v>
      </c>
      <c r="W36" s="15">
        <f t="shared" si="20"/>
        <v>-192</v>
      </c>
      <c r="X36" s="10"/>
      <c r="Y36" s="9"/>
      <c r="Z36" s="15"/>
      <c r="AA36" s="15"/>
      <c r="AB36" s="15"/>
      <c r="AC36" s="9">
        <f t="shared" si="21"/>
        <v>34</v>
      </c>
      <c r="AD36" s="9">
        <f t="shared" si="22"/>
        <v>1470</v>
      </c>
      <c r="AE36" s="9">
        <f t="shared" si="23"/>
        <v>2</v>
      </c>
      <c r="AF36" s="9">
        <f t="shared" si="24"/>
        <v>-192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29</v>
      </c>
      <c r="E37" s="15">
        <v>2</v>
      </c>
      <c r="F37" s="15">
        <v>-25</v>
      </c>
      <c r="G37" s="10" t="s">
        <v>48</v>
      </c>
      <c r="H37" s="7">
        <f>VLOOKUP(G37,Names!$A$2:$C$99,2,FALSE)</f>
        <v>1341</v>
      </c>
      <c r="I37" s="22">
        <f t="shared" si="11"/>
        <v>30</v>
      </c>
      <c r="J37" s="22">
        <f t="shared" si="12"/>
        <v>2</v>
      </c>
      <c r="K37" s="22">
        <f t="shared" si="13"/>
        <v>-32</v>
      </c>
      <c r="L37">
        <f t="shared" si="14"/>
        <v>-1</v>
      </c>
      <c r="M37">
        <f t="shared" si="15"/>
        <v>107</v>
      </c>
      <c r="N37">
        <f t="shared" si="16"/>
        <v>0</v>
      </c>
      <c r="O37">
        <f t="shared" si="17"/>
        <v>7</v>
      </c>
      <c r="P37" s="16"/>
      <c r="Q37" s="17"/>
      <c r="R37" s="15"/>
      <c r="S37" s="15"/>
      <c r="T37" s="15"/>
      <c r="U37" s="15">
        <f t="shared" si="18"/>
        <v>1448</v>
      </c>
      <c r="V37" s="15">
        <f t="shared" si="19"/>
        <v>2</v>
      </c>
      <c r="W37" s="15">
        <f t="shared" si="20"/>
        <v>-25</v>
      </c>
      <c r="X37" s="10"/>
      <c r="Y37" s="9"/>
      <c r="Z37" s="15"/>
      <c r="AA37" s="15"/>
      <c r="AB37" s="15"/>
      <c r="AC37" s="9">
        <f t="shared" si="21"/>
        <v>29</v>
      </c>
      <c r="AD37" s="9">
        <f t="shared" si="22"/>
        <v>1448</v>
      </c>
      <c r="AE37" s="9">
        <f t="shared" si="23"/>
        <v>2</v>
      </c>
      <c r="AF37" s="9">
        <f t="shared" si="24"/>
        <v>-25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43</v>
      </c>
      <c r="E38" s="15">
        <v>1</v>
      </c>
      <c r="F38" s="15">
        <v>-205</v>
      </c>
      <c r="G38" s="10" t="s">
        <v>34</v>
      </c>
      <c r="H38" s="7">
        <f>VLOOKUP(G38,Names!$A$2:$C$99,2,FALSE)</f>
        <v>1331</v>
      </c>
      <c r="I38" s="22">
        <f t="shared" si="11"/>
        <v>44</v>
      </c>
      <c r="J38" s="22">
        <f t="shared" si="12"/>
        <v>1</v>
      </c>
      <c r="K38" s="22">
        <f t="shared" si="13"/>
        <v>-258</v>
      </c>
      <c r="L38">
        <f t="shared" si="14"/>
        <v>-1</v>
      </c>
      <c r="M38">
        <f t="shared" si="15"/>
        <v>113</v>
      </c>
      <c r="N38">
        <f t="shared" si="16"/>
        <v>0</v>
      </c>
      <c r="O38">
        <f t="shared" si="17"/>
        <v>53</v>
      </c>
      <c r="P38" s="16"/>
      <c r="Q38" s="17"/>
      <c r="R38" s="15"/>
      <c r="S38" s="15"/>
      <c r="T38" s="15"/>
      <c r="U38" s="15">
        <f t="shared" si="18"/>
        <v>1444</v>
      </c>
      <c r="V38" s="15">
        <f t="shared" si="19"/>
        <v>1</v>
      </c>
      <c r="W38" s="15">
        <f t="shared" si="20"/>
        <v>-205</v>
      </c>
      <c r="X38" s="10"/>
      <c r="Y38" s="9"/>
      <c r="Z38" s="15"/>
      <c r="AA38" s="15"/>
      <c r="AB38" s="15"/>
      <c r="AC38" s="9">
        <f t="shared" si="21"/>
        <v>43</v>
      </c>
      <c r="AD38" s="9">
        <f t="shared" si="22"/>
        <v>1444</v>
      </c>
      <c r="AE38" s="9">
        <f t="shared" si="23"/>
        <v>1</v>
      </c>
      <c r="AF38" s="9">
        <f t="shared" si="24"/>
        <v>-205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51</v>
      </c>
      <c r="E39" s="15">
        <v>0</v>
      </c>
      <c r="F39" s="15">
        <v>-258</v>
      </c>
      <c r="G39" s="10" t="s">
        <v>6</v>
      </c>
      <c r="H39" s="7">
        <f>VLOOKUP(G39,Names!$A$2:$C$99,2,FALSE)</f>
        <v>1291</v>
      </c>
      <c r="I39" s="22">
        <f t="shared" si="11"/>
        <v>52</v>
      </c>
      <c r="J39" s="22">
        <f t="shared" si="12"/>
        <v>0</v>
      </c>
      <c r="K39" s="22">
        <f t="shared" si="13"/>
        <v>-360</v>
      </c>
      <c r="L39">
        <f t="shared" si="14"/>
        <v>-1</v>
      </c>
      <c r="M39">
        <f t="shared" si="15"/>
        <v>151</v>
      </c>
      <c r="N39">
        <f t="shared" si="16"/>
        <v>0</v>
      </c>
      <c r="O39">
        <f t="shared" si="17"/>
        <v>102</v>
      </c>
      <c r="P39" s="16"/>
      <c r="Q39" s="17"/>
      <c r="R39" s="15"/>
      <c r="S39" s="15"/>
      <c r="T39" s="15"/>
      <c r="U39" s="15">
        <f t="shared" si="18"/>
        <v>1442</v>
      </c>
      <c r="V39" s="15">
        <f t="shared" si="19"/>
        <v>0</v>
      </c>
      <c r="W39" s="15">
        <f t="shared" si="20"/>
        <v>-258</v>
      </c>
      <c r="X39" s="10"/>
      <c r="Y39" s="9"/>
      <c r="Z39" s="15"/>
      <c r="AA39" s="15"/>
      <c r="AB39" s="15"/>
      <c r="AC39" s="9">
        <f t="shared" si="21"/>
        <v>51</v>
      </c>
      <c r="AD39" s="9">
        <f t="shared" si="22"/>
        <v>1442</v>
      </c>
      <c r="AE39" s="9">
        <f t="shared" si="23"/>
        <v>0</v>
      </c>
      <c r="AF39" s="9">
        <f t="shared" si="24"/>
        <v>-258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23</v>
      </c>
      <c r="E40" s="15">
        <v>2</v>
      </c>
      <c r="F40" s="15">
        <v>70</v>
      </c>
      <c r="G40" s="10" t="s">
        <v>11</v>
      </c>
      <c r="H40" s="7">
        <f>VLOOKUP(G40,Names!$A$2:$C$99,2,FALSE)</f>
        <v>1368</v>
      </c>
      <c r="I40" s="22">
        <f t="shared" si="11"/>
        <v>24</v>
      </c>
      <c r="J40" s="22">
        <f t="shared" si="12"/>
        <v>2</v>
      </c>
      <c r="K40" s="22">
        <f t="shared" si="13"/>
        <v>57</v>
      </c>
      <c r="L40">
        <f t="shared" si="14"/>
        <v>-1</v>
      </c>
      <c r="M40">
        <f t="shared" si="15"/>
        <v>65</v>
      </c>
      <c r="N40">
        <f t="shared" si="16"/>
        <v>0</v>
      </c>
      <c r="O40">
        <f t="shared" si="17"/>
        <v>13</v>
      </c>
      <c r="P40" s="16"/>
      <c r="Q40" s="17"/>
      <c r="R40" s="15"/>
      <c r="S40" s="15"/>
      <c r="T40" s="15"/>
      <c r="U40" s="15">
        <f t="shared" si="18"/>
        <v>1433</v>
      </c>
      <c r="V40" s="15">
        <f t="shared" si="19"/>
        <v>2</v>
      </c>
      <c r="W40" s="15">
        <f t="shared" si="20"/>
        <v>70</v>
      </c>
      <c r="X40" s="10"/>
      <c r="Y40" s="9"/>
      <c r="Z40" s="15"/>
      <c r="AA40" s="15"/>
      <c r="AB40" s="15"/>
      <c r="AC40" s="9">
        <f t="shared" si="21"/>
        <v>23</v>
      </c>
      <c r="AD40" s="9">
        <f t="shared" si="22"/>
        <v>1433</v>
      </c>
      <c r="AE40" s="9">
        <f t="shared" si="23"/>
        <v>2</v>
      </c>
      <c r="AF40" s="9">
        <f t="shared" si="24"/>
        <v>70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50</v>
      </c>
      <c r="E41" s="15">
        <v>0</v>
      </c>
      <c r="F41" s="15">
        <v>-249</v>
      </c>
      <c r="G41" s="10" t="s">
        <v>13</v>
      </c>
      <c r="H41" s="7">
        <f>VLOOKUP(G41,Names!$A$2:$C$99,2,FALSE)</f>
        <v>1325</v>
      </c>
      <c r="I41" s="22">
        <f t="shared" si="11"/>
        <v>49</v>
      </c>
      <c r="J41" s="22">
        <f t="shared" si="12"/>
        <v>0</v>
      </c>
      <c r="K41" s="22">
        <f t="shared" si="13"/>
        <v>-185</v>
      </c>
      <c r="L41">
        <f t="shared" si="14"/>
        <v>1</v>
      </c>
      <c r="M41">
        <f t="shared" si="15"/>
        <v>95</v>
      </c>
      <c r="N41">
        <f t="shared" si="16"/>
        <v>0</v>
      </c>
      <c r="O41">
        <f t="shared" si="17"/>
        <v>-64</v>
      </c>
      <c r="P41" s="16"/>
      <c r="Q41" s="17"/>
      <c r="R41" s="9"/>
      <c r="S41" s="9"/>
      <c r="T41" s="9"/>
      <c r="U41" s="15">
        <f t="shared" si="18"/>
        <v>1420</v>
      </c>
      <c r="V41" s="15">
        <f t="shared" si="19"/>
        <v>0</v>
      </c>
      <c r="W41" s="15">
        <f t="shared" si="20"/>
        <v>-249</v>
      </c>
      <c r="X41" s="10"/>
      <c r="Y41" s="9"/>
      <c r="Z41" s="9"/>
      <c r="AA41" s="9"/>
      <c r="AB41" s="9"/>
      <c r="AC41" s="9">
        <f t="shared" si="21"/>
        <v>50</v>
      </c>
      <c r="AD41" s="9">
        <f t="shared" si="22"/>
        <v>1420</v>
      </c>
      <c r="AE41" s="9">
        <f t="shared" si="23"/>
        <v>0</v>
      </c>
      <c r="AF41" s="9">
        <f t="shared" si="24"/>
        <v>-249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13</v>
      </c>
      <c r="E42" s="15">
        <v>3</v>
      </c>
      <c r="F42" s="15">
        <v>63</v>
      </c>
      <c r="G42" s="10" t="s">
        <v>28</v>
      </c>
      <c r="H42" s="7">
        <f>VLOOKUP(G42,Names!$A$2:$C$99,2,FALSE)</f>
        <v>1513</v>
      </c>
      <c r="I42" s="22">
        <f t="shared" si="11"/>
        <v>14</v>
      </c>
      <c r="J42" s="22">
        <f t="shared" si="12"/>
        <v>3</v>
      </c>
      <c r="K42" s="22">
        <f t="shared" si="13"/>
        <v>-26</v>
      </c>
      <c r="L42">
        <f t="shared" si="14"/>
        <v>-1</v>
      </c>
      <c r="M42">
        <f t="shared" si="15"/>
        <v>-101</v>
      </c>
      <c r="N42">
        <f t="shared" si="16"/>
        <v>0</v>
      </c>
      <c r="O42">
        <f t="shared" si="17"/>
        <v>89</v>
      </c>
      <c r="P42" s="16"/>
      <c r="Q42" s="17"/>
      <c r="R42" s="15"/>
      <c r="S42" s="15"/>
      <c r="T42" s="15"/>
      <c r="U42" s="15">
        <f t="shared" si="18"/>
        <v>1412</v>
      </c>
      <c r="V42" s="15">
        <f t="shared" si="19"/>
        <v>3</v>
      </c>
      <c r="W42" s="15">
        <f t="shared" si="20"/>
        <v>63</v>
      </c>
      <c r="X42" s="10"/>
      <c r="Y42" s="9"/>
      <c r="Z42" s="15"/>
      <c r="AA42" s="15"/>
      <c r="AB42" s="15"/>
      <c r="AC42" s="9">
        <f t="shared" si="21"/>
        <v>13</v>
      </c>
      <c r="AD42" s="9">
        <f t="shared" si="22"/>
        <v>1412</v>
      </c>
      <c r="AE42" s="9">
        <f t="shared" si="23"/>
        <v>3</v>
      </c>
      <c r="AF42" s="9">
        <f t="shared" si="24"/>
        <v>63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31</v>
      </c>
      <c r="E43" s="15">
        <v>2</v>
      </c>
      <c r="F43" s="15">
        <v>-42</v>
      </c>
      <c r="G43" s="10" t="s">
        <v>81</v>
      </c>
      <c r="H43" s="7">
        <f>VLOOKUP(G43,Names!$A$2:$C$99,2,FALSE)</f>
        <v>1525</v>
      </c>
      <c r="I43" s="22">
        <f t="shared" si="11"/>
        <v>33</v>
      </c>
      <c r="J43" s="22">
        <f t="shared" si="12"/>
        <v>2</v>
      </c>
      <c r="K43" s="22">
        <f t="shared" si="13"/>
        <v>-124</v>
      </c>
      <c r="L43">
        <f t="shared" si="14"/>
        <v>-2</v>
      </c>
      <c r="M43">
        <f t="shared" si="15"/>
        <v>-142</v>
      </c>
      <c r="N43">
        <f t="shared" si="16"/>
        <v>0</v>
      </c>
      <c r="O43">
        <f t="shared" si="17"/>
        <v>82</v>
      </c>
      <c r="P43" s="16"/>
      <c r="Q43" s="17"/>
      <c r="R43" s="15"/>
      <c r="S43" s="15"/>
      <c r="T43" s="15"/>
      <c r="U43" s="15">
        <f t="shared" si="18"/>
        <v>1383</v>
      </c>
      <c r="V43" s="15">
        <f t="shared" si="19"/>
        <v>2</v>
      </c>
      <c r="W43" s="15">
        <f t="shared" si="20"/>
        <v>-42</v>
      </c>
      <c r="X43" s="10"/>
      <c r="Y43" s="9"/>
      <c r="Z43" s="15"/>
      <c r="AA43" s="15"/>
      <c r="AB43" s="15"/>
      <c r="AC43" s="9">
        <f t="shared" si="21"/>
        <v>31</v>
      </c>
      <c r="AD43" s="9">
        <f t="shared" si="22"/>
        <v>1383</v>
      </c>
      <c r="AE43" s="9">
        <f t="shared" si="23"/>
        <v>2</v>
      </c>
      <c r="AF43" s="9">
        <f t="shared" si="24"/>
        <v>-42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19</v>
      </c>
      <c r="E44" s="15">
        <v>2</v>
      </c>
      <c r="F44" s="15">
        <v>152</v>
      </c>
      <c r="G44" s="10" t="s">
        <v>33</v>
      </c>
      <c r="H44" s="7">
        <f>VLOOKUP(G44,Names!$A$2:$C$99,2,FALSE)</f>
        <v>1716</v>
      </c>
      <c r="I44" s="22">
        <f t="shared" si="11"/>
        <v>20</v>
      </c>
      <c r="J44" s="22">
        <f t="shared" si="12"/>
        <v>2</v>
      </c>
      <c r="K44" s="22">
        <f t="shared" si="13"/>
        <v>95</v>
      </c>
      <c r="L44">
        <f t="shared" si="14"/>
        <v>-1</v>
      </c>
      <c r="M44">
        <f t="shared" si="15"/>
        <v>-339</v>
      </c>
      <c r="N44">
        <f t="shared" si="16"/>
        <v>0</v>
      </c>
      <c r="O44">
        <f t="shared" si="17"/>
        <v>57</v>
      </c>
      <c r="P44" s="16"/>
      <c r="Q44" s="17"/>
      <c r="R44" s="15"/>
      <c r="S44" s="15"/>
      <c r="T44" s="15"/>
      <c r="U44" s="15">
        <f t="shared" si="18"/>
        <v>1377</v>
      </c>
      <c r="V44" s="15">
        <f t="shared" si="19"/>
        <v>2</v>
      </c>
      <c r="W44" s="15">
        <f t="shared" si="20"/>
        <v>152</v>
      </c>
      <c r="X44" s="10"/>
      <c r="Y44" s="9"/>
      <c r="Z44" s="15"/>
      <c r="AA44" s="15"/>
      <c r="AB44" s="15"/>
      <c r="AC44" s="9">
        <f t="shared" si="21"/>
        <v>19</v>
      </c>
      <c r="AD44" s="9">
        <f t="shared" si="22"/>
        <v>1377</v>
      </c>
      <c r="AE44" s="9">
        <f t="shared" si="23"/>
        <v>2</v>
      </c>
      <c r="AF44" s="9">
        <f t="shared" si="24"/>
        <v>152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15</v>
      </c>
      <c r="E45" s="15">
        <v>3</v>
      </c>
      <c r="F45" s="15">
        <v>-55</v>
      </c>
      <c r="G45" s="10" t="s">
        <v>1</v>
      </c>
      <c r="H45" s="7">
        <f>VLOOKUP(G45,Names!$A$2:$C$99,2,FALSE)</f>
        <v>1996</v>
      </c>
      <c r="I45" s="22">
        <f t="shared" si="11"/>
        <v>16</v>
      </c>
      <c r="J45" s="22">
        <f t="shared" si="12"/>
        <v>2</v>
      </c>
      <c r="K45" s="22">
        <f t="shared" si="13"/>
        <v>269</v>
      </c>
      <c r="L45">
        <f t="shared" si="14"/>
        <v>-1</v>
      </c>
      <c r="M45">
        <f t="shared" si="15"/>
        <v>-620</v>
      </c>
      <c r="N45">
        <f t="shared" si="16"/>
        <v>1</v>
      </c>
      <c r="O45">
        <f t="shared" si="17"/>
        <v>-324</v>
      </c>
      <c r="P45" s="16"/>
      <c r="Q45" s="17"/>
      <c r="R45" s="15"/>
      <c r="S45" s="15"/>
      <c r="T45" s="15"/>
      <c r="U45" s="15">
        <f t="shared" si="18"/>
        <v>1376</v>
      </c>
      <c r="V45" s="15">
        <f t="shared" si="19"/>
        <v>3</v>
      </c>
      <c r="W45" s="15">
        <f t="shared" si="20"/>
        <v>-55</v>
      </c>
      <c r="X45" s="10"/>
      <c r="Y45" s="9"/>
      <c r="Z45" s="15"/>
      <c r="AA45" s="15"/>
      <c r="AB45" s="15"/>
      <c r="AC45" s="9">
        <f t="shared" si="21"/>
        <v>15</v>
      </c>
      <c r="AD45" s="9">
        <f t="shared" si="22"/>
        <v>1376</v>
      </c>
      <c r="AE45" s="9">
        <f t="shared" si="23"/>
        <v>3</v>
      </c>
      <c r="AF45" s="9">
        <f t="shared" si="24"/>
        <v>-55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32</v>
      </c>
      <c r="E46" s="15">
        <v>2</v>
      </c>
      <c r="F46" s="15">
        <v>-84</v>
      </c>
      <c r="G46" s="10" t="s">
        <v>93</v>
      </c>
      <c r="H46" s="7">
        <f>VLOOKUP(G46,Names!$A$2:$C$99,2,FALSE)</f>
        <v>1470</v>
      </c>
      <c r="I46" s="22">
        <f t="shared" si="11"/>
        <v>34</v>
      </c>
      <c r="J46" s="22">
        <f t="shared" si="12"/>
        <v>2</v>
      </c>
      <c r="K46" s="22">
        <f t="shared" si="13"/>
        <v>-192</v>
      </c>
      <c r="L46">
        <f t="shared" si="14"/>
        <v>-2</v>
      </c>
      <c r="M46">
        <f t="shared" si="15"/>
        <v>-94</v>
      </c>
      <c r="N46">
        <f t="shared" si="16"/>
        <v>0</v>
      </c>
      <c r="O46">
        <f t="shared" si="17"/>
        <v>108</v>
      </c>
      <c r="P46" s="16"/>
      <c r="Q46" s="17"/>
      <c r="R46" s="15"/>
      <c r="S46" s="15"/>
      <c r="T46" s="15"/>
      <c r="U46" s="15">
        <f t="shared" si="18"/>
        <v>1376</v>
      </c>
      <c r="V46" s="15">
        <f t="shared" si="19"/>
        <v>2</v>
      </c>
      <c r="W46" s="15">
        <f t="shared" si="20"/>
        <v>-84</v>
      </c>
      <c r="X46" s="10"/>
      <c r="Y46" s="9"/>
      <c r="Z46" s="15"/>
      <c r="AA46" s="15"/>
      <c r="AB46" s="15"/>
      <c r="AC46" s="9">
        <f t="shared" si="21"/>
        <v>32</v>
      </c>
      <c r="AD46" s="9">
        <f t="shared" si="22"/>
        <v>1376</v>
      </c>
      <c r="AE46" s="9">
        <f t="shared" si="23"/>
        <v>2</v>
      </c>
      <c r="AF46" s="9">
        <f t="shared" si="24"/>
        <v>-84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24</v>
      </c>
      <c r="E47" s="15">
        <v>2</v>
      </c>
      <c r="F47" s="15">
        <v>57</v>
      </c>
      <c r="G47" s="10" t="s">
        <v>24</v>
      </c>
      <c r="H47" s="7">
        <f>VLOOKUP(G47,Names!$A$2:$C$99,2,FALSE)</f>
        <v>1433</v>
      </c>
      <c r="I47" s="22">
        <f t="shared" si="11"/>
        <v>23</v>
      </c>
      <c r="J47" s="22">
        <f t="shared" si="12"/>
        <v>2</v>
      </c>
      <c r="K47" s="22">
        <f t="shared" si="13"/>
        <v>70</v>
      </c>
      <c r="L47">
        <f t="shared" si="14"/>
        <v>1</v>
      </c>
      <c r="M47">
        <f t="shared" si="15"/>
        <v>-65</v>
      </c>
      <c r="N47">
        <f t="shared" si="16"/>
        <v>0</v>
      </c>
      <c r="O47">
        <f t="shared" si="17"/>
        <v>-13</v>
      </c>
      <c r="P47" s="16"/>
      <c r="Q47" s="17"/>
      <c r="R47" s="15"/>
      <c r="S47" s="15"/>
      <c r="T47" s="15"/>
      <c r="U47" s="15">
        <f t="shared" si="18"/>
        <v>1368</v>
      </c>
      <c r="V47" s="15">
        <f t="shared" si="19"/>
        <v>2</v>
      </c>
      <c r="W47" s="15">
        <f t="shared" si="20"/>
        <v>57</v>
      </c>
      <c r="X47" s="10"/>
      <c r="Y47" s="9"/>
      <c r="Z47" s="15"/>
      <c r="AA47" s="15"/>
      <c r="AB47" s="15"/>
      <c r="AC47" s="9">
        <f t="shared" si="21"/>
        <v>24</v>
      </c>
      <c r="AD47" s="9">
        <f t="shared" si="22"/>
        <v>1368</v>
      </c>
      <c r="AE47" s="9">
        <f t="shared" si="23"/>
        <v>2</v>
      </c>
      <c r="AF47" s="9">
        <f t="shared" si="24"/>
        <v>57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47</v>
      </c>
      <c r="E48" s="15">
        <v>1</v>
      </c>
      <c r="F48" s="15">
        <v>-302</v>
      </c>
      <c r="G48" s="10" t="s">
        <v>69</v>
      </c>
      <c r="H48" s="7">
        <f>VLOOKUP(G48,Names!$A$2:$C$99,2,FALSE)</f>
        <v>1476</v>
      </c>
      <c r="I48" s="22">
        <f t="shared" si="11"/>
        <v>48</v>
      </c>
      <c r="J48" s="22">
        <f t="shared" si="12"/>
        <v>1</v>
      </c>
      <c r="K48" s="22">
        <f t="shared" si="13"/>
        <v>-437</v>
      </c>
      <c r="L48">
        <f t="shared" si="14"/>
        <v>-1</v>
      </c>
      <c r="M48">
        <f t="shared" si="15"/>
        <v>-117</v>
      </c>
      <c r="N48">
        <f t="shared" si="16"/>
        <v>0</v>
      </c>
      <c r="O48">
        <f t="shared" si="17"/>
        <v>135</v>
      </c>
      <c r="P48" s="16"/>
      <c r="Q48" s="17"/>
      <c r="R48" s="15"/>
      <c r="S48" s="15"/>
      <c r="T48" s="15"/>
      <c r="U48" s="15">
        <f t="shared" si="18"/>
        <v>1359</v>
      </c>
      <c r="V48" s="15">
        <f t="shared" si="19"/>
        <v>1</v>
      </c>
      <c r="W48" s="15">
        <f t="shared" si="20"/>
        <v>-302</v>
      </c>
      <c r="X48" s="10"/>
      <c r="Y48" s="9"/>
      <c r="Z48" s="15"/>
      <c r="AA48" s="15"/>
      <c r="AB48" s="15"/>
      <c r="AC48" s="9">
        <f t="shared" si="21"/>
        <v>47</v>
      </c>
      <c r="AD48" s="9">
        <f t="shared" si="22"/>
        <v>1359</v>
      </c>
      <c r="AE48" s="9">
        <f t="shared" si="23"/>
        <v>1</v>
      </c>
      <c r="AF48" s="9">
        <f t="shared" si="24"/>
        <v>-302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30</v>
      </c>
      <c r="E49" s="15">
        <v>2</v>
      </c>
      <c r="F49" s="15">
        <v>-32</v>
      </c>
      <c r="G49" s="10" t="s">
        <v>27</v>
      </c>
      <c r="H49" s="7">
        <f>VLOOKUP(G49,Names!$A$2:$C$99,2,FALSE)</f>
        <v>1448</v>
      </c>
      <c r="I49" s="22">
        <f t="shared" si="11"/>
        <v>29</v>
      </c>
      <c r="J49" s="22">
        <f t="shared" si="12"/>
        <v>2</v>
      </c>
      <c r="K49" s="22">
        <f t="shared" si="13"/>
        <v>-25</v>
      </c>
      <c r="L49">
        <f t="shared" si="14"/>
        <v>1</v>
      </c>
      <c r="M49">
        <f t="shared" si="15"/>
        <v>-107</v>
      </c>
      <c r="N49">
        <f t="shared" si="16"/>
        <v>0</v>
      </c>
      <c r="O49">
        <f t="shared" si="17"/>
        <v>-7</v>
      </c>
      <c r="P49" s="16"/>
      <c r="Q49" s="17"/>
      <c r="R49" s="15"/>
      <c r="S49" s="15"/>
      <c r="T49" s="15"/>
      <c r="U49" s="15">
        <f t="shared" si="18"/>
        <v>1341</v>
      </c>
      <c r="V49" s="15">
        <f t="shared" si="19"/>
        <v>2</v>
      </c>
      <c r="W49" s="15">
        <f t="shared" si="20"/>
        <v>-32</v>
      </c>
      <c r="X49" s="10"/>
      <c r="Y49" s="9"/>
      <c r="Z49" s="15"/>
      <c r="AA49" s="15"/>
      <c r="AB49" s="15"/>
      <c r="AC49" s="9">
        <f t="shared" si="21"/>
        <v>30</v>
      </c>
      <c r="AD49" s="9">
        <f t="shared" si="22"/>
        <v>1341</v>
      </c>
      <c r="AE49" s="9">
        <f t="shared" si="23"/>
        <v>2</v>
      </c>
      <c r="AF49" s="9">
        <f t="shared" si="24"/>
        <v>-32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44</v>
      </c>
      <c r="E50" s="15">
        <v>1</v>
      </c>
      <c r="F50" s="15">
        <v>-258</v>
      </c>
      <c r="G50" s="10" t="s">
        <v>50</v>
      </c>
      <c r="H50" s="7">
        <f>VLOOKUP(G50,Names!$A$2:$C$99,2,FALSE)</f>
        <v>1444</v>
      </c>
      <c r="I50" s="22">
        <f t="shared" si="11"/>
        <v>43</v>
      </c>
      <c r="J50" s="22">
        <f t="shared" si="12"/>
        <v>1</v>
      </c>
      <c r="K50" s="22">
        <f t="shared" si="13"/>
        <v>-205</v>
      </c>
      <c r="L50">
        <f t="shared" si="14"/>
        <v>1</v>
      </c>
      <c r="M50">
        <f t="shared" si="15"/>
        <v>-113</v>
      </c>
      <c r="N50">
        <f t="shared" si="16"/>
        <v>0</v>
      </c>
      <c r="O50">
        <f t="shared" si="17"/>
        <v>-53</v>
      </c>
      <c r="P50" s="16"/>
      <c r="Q50" s="17"/>
      <c r="R50" s="15"/>
      <c r="S50" s="15"/>
      <c r="T50" s="15"/>
      <c r="U50" s="15">
        <f t="shared" si="18"/>
        <v>1331</v>
      </c>
      <c r="V50" s="15">
        <f t="shared" si="19"/>
        <v>1</v>
      </c>
      <c r="W50" s="15">
        <f t="shared" si="20"/>
        <v>-258</v>
      </c>
      <c r="X50" s="10"/>
      <c r="Y50" s="9"/>
      <c r="Z50" s="15"/>
      <c r="AA50" s="15"/>
      <c r="AB50" s="15"/>
      <c r="AC50" s="9">
        <f t="shared" si="21"/>
        <v>44</v>
      </c>
      <c r="AD50" s="9">
        <f t="shared" si="22"/>
        <v>1331</v>
      </c>
      <c r="AE50" s="9">
        <f t="shared" si="23"/>
        <v>1</v>
      </c>
      <c r="AF50" s="9">
        <f t="shared" si="24"/>
        <v>-258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49</v>
      </c>
      <c r="E51" s="15">
        <v>0</v>
      </c>
      <c r="F51" s="15">
        <v>-185</v>
      </c>
      <c r="G51" s="10" t="s">
        <v>58</v>
      </c>
      <c r="H51" s="7">
        <f>VLOOKUP(G51,Names!$A$2:$C$99,2,FALSE)</f>
        <v>1420</v>
      </c>
      <c r="I51" s="22">
        <f t="shared" si="11"/>
        <v>50</v>
      </c>
      <c r="J51" s="22">
        <f t="shared" si="12"/>
        <v>0</v>
      </c>
      <c r="K51" s="22">
        <f t="shared" si="13"/>
        <v>-249</v>
      </c>
      <c r="L51">
        <f t="shared" si="14"/>
        <v>-1</v>
      </c>
      <c r="M51">
        <f t="shared" si="15"/>
        <v>-95</v>
      </c>
      <c r="N51">
        <f t="shared" si="16"/>
        <v>0</v>
      </c>
      <c r="O51">
        <f t="shared" si="17"/>
        <v>64</v>
      </c>
      <c r="P51" s="16"/>
      <c r="Q51" s="17"/>
      <c r="R51" s="15"/>
      <c r="S51" s="15"/>
      <c r="T51" s="15"/>
      <c r="U51" s="15">
        <f t="shared" si="18"/>
        <v>1325</v>
      </c>
      <c r="V51" s="15">
        <f t="shared" si="19"/>
        <v>0</v>
      </c>
      <c r="W51" s="15">
        <f t="shared" si="20"/>
        <v>-185</v>
      </c>
      <c r="X51" s="10"/>
      <c r="Y51" s="9"/>
      <c r="Z51" s="15"/>
      <c r="AA51" s="15"/>
      <c r="AB51" s="15"/>
      <c r="AC51" s="9">
        <f t="shared" si="21"/>
        <v>49</v>
      </c>
      <c r="AD51" s="9">
        <f t="shared" si="22"/>
        <v>1325</v>
      </c>
      <c r="AE51" s="9">
        <f t="shared" si="23"/>
        <v>0</v>
      </c>
      <c r="AF51" s="9">
        <f t="shared" si="24"/>
        <v>-185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46</v>
      </c>
      <c r="E52" s="15">
        <v>1</v>
      </c>
      <c r="F52" s="15">
        <v>-302</v>
      </c>
      <c r="G52" s="10" t="s">
        <v>61</v>
      </c>
      <c r="H52" s="7">
        <f>VLOOKUP(G52,Names!$A$2:$C$99,2,FALSE)</f>
        <v>1579</v>
      </c>
      <c r="I52" s="22">
        <f t="shared" si="11"/>
        <v>45</v>
      </c>
      <c r="J52" s="22">
        <f t="shared" si="12"/>
        <v>1</v>
      </c>
      <c r="K52" s="22">
        <f t="shared" si="13"/>
        <v>-282</v>
      </c>
      <c r="L52">
        <f t="shared" si="14"/>
        <v>1</v>
      </c>
      <c r="M52">
        <f t="shared" si="15"/>
        <v>-265</v>
      </c>
      <c r="N52">
        <f t="shared" si="16"/>
        <v>0</v>
      </c>
      <c r="O52">
        <f t="shared" si="17"/>
        <v>-20</v>
      </c>
      <c r="P52" s="16"/>
      <c r="Q52" s="17"/>
      <c r="R52" s="15"/>
      <c r="S52" s="15"/>
      <c r="T52" s="15"/>
      <c r="U52" s="15">
        <f t="shared" si="18"/>
        <v>1314</v>
      </c>
      <c r="V52" s="15">
        <f t="shared" si="19"/>
        <v>1</v>
      </c>
      <c r="W52" s="15">
        <f t="shared" si="20"/>
        <v>-302</v>
      </c>
      <c r="X52" s="10"/>
      <c r="Y52" s="9"/>
      <c r="Z52" s="15"/>
      <c r="AA52" s="15"/>
      <c r="AB52" s="15"/>
      <c r="AC52" s="9">
        <f t="shared" si="21"/>
        <v>46</v>
      </c>
      <c r="AD52" s="9">
        <f t="shared" si="22"/>
        <v>1314</v>
      </c>
      <c r="AE52" s="9">
        <f t="shared" si="23"/>
        <v>1</v>
      </c>
      <c r="AF52" s="9">
        <f t="shared" si="24"/>
        <v>-302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40</v>
      </c>
      <c r="E53" s="15">
        <v>1</v>
      </c>
      <c r="F53" s="15">
        <v>-101</v>
      </c>
      <c r="G53" s="10" t="s">
        <v>37</v>
      </c>
      <c r="H53" s="7">
        <f>VLOOKUP(G53,Names!$A$2:$C$99,2,FALSE)</f>
        <v>1486</v>
      </c>
      <c r="I53" s="22">
        <f t="shared" si="11"/>
        <v>39</v>
      </c>
      <c r="J53" s="22">
        <f t="shared" si="12"/>
        <v>1</v>
      </c>
      <c r="K53" s="22">
        <f t="shared" si="13"/>
        <v>-97</v>
      </c>
      <c r="L53">
        <f t="shared" si="14"/>
        <v>1</v>
      </c>
      <c r="M53">
        <f t="shared" si="15"/>
        <v>-180</v>
      </c>
      <c r="N53">
        <f t="shared" si="16"/>
        <v>0</v>
      </c>
      <c r="O53">
        <f t="shared" si="17"/>
        <v>-4</v>
      </c>
      <c r="P53" s="16"/>
      <c r="Q53" s="17"/>
      <c r="R53" s="15"/>
      <c r="S53" s="15"/>
      <c r="T53" s="15"/>
      <c r="U53" s="15">
        <f t="shared" si="18"/>
        <v>1306</v>
      </c>
      <c r="V53" s="15">
        <f t="shared" si="19"/>
        <v>1</v>
      </c>
      <c r="W53" s="15">
        <f t="shared" si="20"/>
        <v>-101</v>
      </c>
      <c r="X53" s="10"/>
      <c r="Y53" s="9"/>
      <c r="Z53" s="15"/>
      <c r="AA53" s="15"/>
      <c r="AB53" s="15"/>
      <c r="AC53" s="9">
        <f t="shared" si="21"/>
        <v>40</v>
      </c>
      <c r="AD53" s="9">
        <f t="shared" si="22"/>
        <v>1306</v>
      </c>
      <c r="AE53" s="9">
        <f t="shared" si="23"/>
        <v>1</v>
      </c>
      <c r="AF53" s="9">
        <f t="shared" si="24"/>
        <v>-101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52</v>
      </c>
      <c r="E54" s="19">
        <v>0</v>
      </c>
      <c r="F54" s="19">
        <v>-360</v>
      </c>
      <c r="G54" s="12" t="s">
        <v>38</v>
      </c>
      <c r="H54" s="7">
        <f>VLOOKUP(G54,Names!$A$2:$C$99,2,FALSE)</f>
        <v>1442</v>
      </c>
      <c r="I54" s="22">
        <f t="shared" si="11"/>
        <v>51</v>
      </c>
      <c r="J54" s="22">
        <f t="shared" si="12"/>
        <v>0</v>
      </c>
      <c r="K54" s="22">
        <f t="shared" si="13"/>
        <v>-258</v>
      </c>
      <c r="L54">
        <f t="shared" si="14"/>
        <v>1</v>
      </c>
      <c r="M54">
        <f t="shared" si="15"/>
        <v>-151</v>
      </c>
      <c r="N54">
        <f t="shared" si="16"/>
        <v>0</v>
      </c>
      <c r="O54">
        <f t="shared" si="17"/>
        <v>-102</v>
      </c>
      <c r="P54" s="20"/>
      <c r="Q54" s="17"/>
      <c r="R54" s="19"/>
      <c r="S54" s="19"/>
      <c r="T54" s="19"/>
      <c r="U54" s="15">
        <f t="shared" si="18"/>
        <v>1291</v>
      </c>
      <c r="V54" s="15">
        <f t="shared" si="19"/>
        <v>0</v>
      </c>
      <c r="W54" s="15">
        <f t="shared" si="20"/>
        <v>-360</v>
      </c>
      <c r="X54" s="12"/>
      <c r="Y54" s="9"/>
      <c r="Z54" s="19"/>
      <c r="AA54" s="19"/>
      <c r="AB54" s="19"/>
      <c r="AC54" s="9">
        <f t="shared" si="21"/>
        <v>52</v>
      </c>
      <c r="AD54" s="9">
        <f t="shared" si="22"/>
        <v>1291</v>
      </c>
      <c r="AE54" s="19">
        <f t="shared" si="23"/>
        <v>0</v>
      </c>
      <c r="AF54" s="19">
        <f t="shared" si="24"/>
        <v>-360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21"/>
      <c r="H55" s="21"/>
      <c r="I55" s="15"/>
      <c r="J55" s="15"/>
      <c r="K55" s="15"/>
      <c r="L55" s="15"/>
      <c r="M55" s="15"/>
      <c r="N55" s="15"/>
      <c r="O55" s="11"/>
      <c r="P55" s="15"/>
      <c r="Q55" s="15"/>
      <c r="R55" s="15"/>
      <c r="S55" s="15"/>
      <c r="T55" s="15"/>
      <c r="U55" s="15"/>
      <c r="V55" s="15"/>
      <c r="W55" s="15"/>
      <c r="X55" s="11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21"/>
      <c r="H56" s="21"/>
      <c r="I56" s="15"/>
      <c r="J56" s="15"/>
      <c r="K56" s="15"/>
      <c r="L56" s="15"/>
      <c r="M56" s="15"/>
      <c r="N56" s="15"/>
      <c r="O56" s="11"/>
      <c r="P56" s="15"/>
      <c r="Q56" s="15"/>
      <c r="R56" s="15"/>
      <c r="S56" s="15"/>
      <c r="T56" s="15"/>
      <c r="U56" s="15"/>
      <c r="V56" s="15"/>
      <c r="W56" s="15"/>
      <c r="X56" s="11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21"/>
      <c r="H57" s="21"/>
      <c r="I57" s="15"/>
      <c r="J57" s="15"/>
      <c r="K57" s="15"/>
      <c r="L57" s="15"/>
      <c r="M57" s="15"/>
      <c r="N57" s="15"/>
      <c r="O57" s="11"/>
      <c r="P57" s="15"/>
      <c r="Q57" s="15"/>
      <c r="R57" s="15"/>
      <c r="S57" s="15"/>
      <c r="T57" s="15"/>
      <c r="U57" s="15"/>
      <c r="V57" s="15"/>
      <c r="W57" s="15"/>
      <c r="X57" s="11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21"/>
      <c r="H58" s="21"/>
      <c r="I58" s="15"/>
      <c r="J58" s="15"/>
      <c r="K58" s="15"/>
      <c r="L58" s="15"/>
      <c r="M58" s="15"/>
      <c r="N58" s="15"/>
      <c r="O58" s="11"/>
      <c r="P58" s="15"/>
      <c r="Q58" s="15"/>
      <c r="R58" s="15"/>
      <c r="S58" s="15"/>
      <c r="T58" s="15"/>
      <c r="U58" s="15"/>
      <c r="V58" s="15"/>
      <c r="W58" s="15"/>
      <c r="X58" s="11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21"/>
      <c r="H59" s="21"/>
      <c r="I59" s="15"/>
      <c r="J59" s="15"/>
      <c r="K59" s="15"/>
      <c r="L59" s="15"/>
      <c r="M59" s="15"/>
      <c r="N59" s="15"/>
      <c r="O59" s="11"/>
      <c r="P59" s="15"/>
      <c r="Q59" s="15"/>
      <c r="R59" s="15"/>
      <c r="S59" s="15"/>
      <c r="T59" s="15"/>
      <c r="U59" s="15"/>
      <c r="V59" s="15"/>
      <c r="W59" s="15"/>
      <c r="X59" s="11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21"/>
      <c r="H60" s="21"/>
      <c r="I60" s="15"/>
      <c r="J60" s="15"/>
      <c r="K60" s="15"/>
      <c r="L60" s="15"/>
      <c r="M60" s="15"/>
      <c r="N60" s="15"/>
      <c r="O60" s="11"/>
      <c r="P60" s="15"/>
      <c r="Q60" s="15"/>
      <c r="R60" s="15"/>
      <c r="S60" s="15"/>
      <c r="T60" s="15"/>
      <c r="U60" s="15"/>
      <c r="V60" s="15"/>
      <c r="W60" s="15"/>
      <c r="X60" s="11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21"/>
      <c r="H61" s="21"/>
      <c r="I61" s="15"/>
      <c r="J61" s="15"/>
      <c r="K61" s="15"/>
      <c r="L61" s="15"/>
      <c r="M61" s="15"/>
      <c r="N61" s="15"/>
      <c r="O61" s="11"/>
      <c r="P61" s="15"/>
      <c r="Q61" s="15"/>
      <c r="R61" s="15"/>
      <c r="S61" s="15"/>
      <c r="T61" s="15"/>
      <c r="U61" s="15"/>
      <c r="V61" s="15"/>
      <c r="W61" s="15"/>
      <c r="X61" s="11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21"/>
      <c r="H62" s="21"/>
      <c r="I62" s="15"/>
      <c r="J62" s="15"/>
      <c r="K62" s="15"/>
      <c r="L62" s="15"/>
      <c r="M62" s="15"/>
      <c r="N62" s="15"/>
      <c r="O62" s="11"/>
      <c r="P62" s="15"/>
      <c r="Q62" s="15"/>
      <c r="R62" s="15"/>
      <c r="S62" s="15"/>
      <c r="T62" s="15"/>
      <c r="U62" s="15"/>
      <c r="V62" s="15"/>
      <c r="W62" s="15"/>
      <c r="X62" s="11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21"/>
      <c r="H63" s="21"/>
      <c r="I63" s="15"/>
      <c r="J63" s="15"/>
      <c r="K63" s="15"/>
      <c r="L63" s="15"/>
      <c r="M63" s="15"/>
      <c r="N63" s="15"/>
      <c r="O63" s="11"/>
      <c r="P63" s="15"/>
      <c r="Q63" s="15"/>
      <c r="R63" s="15"/>
      <c r="S63" s="15"/>
      <c r="T63" s="15"/>
      <c r="U63" s="15"/>
      <c r="V63" s="15"/>
      <c r="W63" s="15"/>
      <c r="X63" s="11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21"/>
      <c r="H64" s="21"/>
      <c r="I64" s="15"/>
      <c r="J64" s="15"/>
      <c r="K64" s="15"/>
      <c r="L64" s="15"/>
      <c r="M64" s="15"/>
      <c r="N64" s="15"/>
      <c r="O64" s="11"/>
      <c r="P64" s="15"/>
      <c r="Q64" s="15"/>
      <c r="R64" s="15"/>
      <c r="S64" s="15"/>
      <c r="T64" s="15"/>
      <c r="U64" s="15"/>
      <c r="V64" s="15"/>
      <c r="W64" s="15"/>
      <c r="X64" s="11"/>
    </row>
    <row r="65" spans="1:24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21"/>
      <c r="H65" s="21"/>
      <c r="I65" s="15"/>
      <c r="J65" s="15"/>
      <c r="K65" s="15"/>
      <c r="L65" s="15"/>
      <c r="M65" s="15"/>
      <c r="N65" s="15"/>
      <c r="O65" s="11"/>
      <c r="P65" s="15"/>
      <c r="Q65" s="15"/>
      <c r="R65" s="15"/>
      <c r="S65" s="15"/>
      <c r="T65" s="15"/>
      <c r="U65" s="15"/>
      <c r="V65" s="15"/>
      <c r="W65" s="15"/>
      <c r="X65" s="11"/>
    </row>
    <row r="66" spans="1:24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21"/>
      <c r="H66" s="21"/>
      <c r="I66" s="15"/>
      <c r="J66" s="15"/>
      <c r="K66" s="15"/>
      <c r="L66" s="15"/>
      <c r="M66" s="15"/>
      <c r="N66" s="15"/>
      <c r="O66" s="11"/>
      <c r="P66" s="15"/>
      <c r="Q66" s="15"/>
      <c r="R66" s="15"/>
      <c r="S66" s="15"/>
      <c r="T66" s="15"/>
      <c r="U66" s="15"/>
      <c r="V66" s="15"/>
      <c r="W66" s="15"/>
      <c r="X66" s="11"/>
    </row>
    <row r="67" spans="1:24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21"/>
      <c r="H67" s="21"/>
      <c r="I67" s="15"/>
      <c r="J67" s="15"/>
      <c r="K67" s="15"/>
      <c r="L67" s="15"/>
      <c r="M67" s="15"/>
      <c r="N67" s="15"/>
      <c r="O67" s="11"/>
      <c r="P67" s="15"/>
      <c r="Q67" s="15"/>
      <c r="R67" s="15"/>
      <c r="S67" s="15"/>
      <c r="T67" s="15"/>
      <c r="U67" s="15"/>
      <c r="V67" s="15"/>
      <c r="W67" s="15"/>
      <c r="X67" s="11"/>
    </row>
    <row r="68" spans="1:24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21"/>
      <c r="H68" s="21"/>
      <c r="I68" s="15"/>
      <c r="J68" s="15"/>
      <c r="K68" s="15"/>
      <c r="L68" s="15"/>
      <c r="M68" s="15"/>
      <c r="N68" s="15"/>
      <c r="O68" s="11"/>
      <c r="P68" s="15"/>
      <c r="Q68" s="15"/>
      <c r="R68" s="15"/>
      <c r="S68" s="15"/>
      <c r="T68" s="15"/>
      <c r="U68" s="15"/>
      <c r="V68" s="15"/>
      <c r="W68" s="15"/>
      <c r="X68" s="11"/>
    </row>
    <row r="69" spans="1:24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21"/>
      <c r="H69" s="21"/>
      <c r="I69" s="15"/>
      <c r="J69" s="15"/>
      <c r="K69" s="15"/>
      <c r="L69" s="15"/>
      <c r="M69" s="15"/>
      <c r="N69" s="15"/>
      <c r="O69" s="11"/>
      <c r="P69" s="15"/>
      <c r="Q69" s="15"/>
      <c r="R69" s="15"/>
      <c r="S69" s="15"/>
      <c r="T69" s="15"/>
      <c r="U69" s="15"/>
      <c r="V69" s="15"/>
      <c r="W69" s="15"/>
      <c r="X69" s="11"/>
    </row>
    <row r="70" spans="1:24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21"/>
      <c r="H70" s="21"/>
      <c r="I70" s="15"/>
      <c r="J70" s="15"/>
      <c r="K70" s="15"/>
      <c r="L70" s="15"/>
      <c r="M70" s="15"/>
      <c r="N70" s="15"/>
      <c r="O70" s="11"/>
      <c r="P70" s="15"/>
      <c r="Q70" s="15"/>
      <c r="R70" s="15"/>
      <c r="S70" s="15"/>
      <c r="T70" s="15"/>
      <c r="U70" s="15"/>
      <c r="V70" s="15"/>
      <c r="W70" s="15"/>
      <c r="X70" s="11"/>
    </row>
    <row r="71" spans="1:24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21"/>
      <c r="H71" s="21"/>
      <c r="I71" s="15"/>
      <c r="J71" s="15"/>
      <c r="K71" s="15"/>
      <c r="L71" s="15"/>
      <c r="M71" s="15"/>
      <c r="N71" s="15"/>
      <c r="O71" s="11"/>
      <c r="P71" s="15"/>
      <c r="Q71" s="15"/>
      <c r="R71" s="15"/>
      <c r="S71" s="15"/>
      <c r="T71" s="15"/>
      <c r="U71" s="15"/>
      <c r="V71" s="15"/>
      <c r="W71" s="15"/>
      <c r="X71" s="11"/>
    </row>
    <row r="72" spans="1:24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21"/>
      <c r="H72" s="21"/>
      <c r="I72" s="15"/>
      <c r="J72" s="15"/>
      <c r="K72" s="15"/>
      <c r="L72" s="15"/>
      <c r="M72" s="15"/>
      <c r="N72" s="15"/>
      <c r="O72" s="11"/>
      <c r="P72" s="15"/>
      <c r="Q72" s="15"/>
      <c r="R72" s="15"/>
      <c r="S72" s="15"/>
      <c r="T72" s="15"/>
      <c r="U72" s="15"/>
      <c r="V72" s="15"/>
      <c r="W72" s="15"/>
      <c r="X72" s="11"/>
    </row>
    <row r="73" spans="1:24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21"/>
      <c r="H73" s="21"/>
      <c r="I73" s="15"/>
      <c r="J73" s="15"/>
      <c r="K73" s="15"/>
      <c r="L73" s="15"/>
      <c r="M73" s="15"/>
      <c r="N73" s="15"/>
      <c r="O73" s="11"/>
      <c r="P73" s="15"/>
      <c r="Q73" s="15"/>
      <c r="R73" s="15"/>
      <c r="S73" s="15"/>
      <c r="T73" s="15"/>
      <c r="U73" s="15"/>
      <c r="V73" s="15"/>
      <c r="W73" s="15"/>
      <c r="X73" s="11"/>
    </row>
    <row r="74" spans="1:24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21"/>
      <c r="H74" s="21"/>
      <c r="I74" s="15"/>
      <c r="J74" s="15"/>
      <c r="K74" s="15"/>
      <c r="L74" s="15"/>
      <c r="M74" s="15"/>
      <c r="N74" s="15"/>
      <c r="O74" s="11"/>
      <c r="P74" s="15"/>
      <c r="Q74" s="15"/>
      <c r="R74" s="15"/>
      <c r="S74" s="15"/>
      <c r="T74" s="15"/>
      <c r="U74" s="15"/>
      <c r="V74" s="15"/>
      <c r="W74" s="15"/>
      <c r="X74" s="11"/>
    </row>
    <row r="75" spans="1:24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21"/>
      <c r="H75" s="21"/>
      <c r="I75" s="15"/>
      <c r="J75" s="15"/>
      <c r="K75" s="15"/>
      <c r="L75" s="15"/>
      <c r="M75" s="15"/>
      <c r="N75" s="15"/>
      <c r="O75" s="11"/>
      <c r="P75" s="15"/>
      <c r="Q75" s="15"/>
      <c r="R75" s="15"/>
      <c r="S75" s="15"/>
      <c r="T75" s="15"/>
      <c r="U75" s="15"/>
      <c r="V75" s="15"/>
      <c r="W75" s="15"/>
      <c r="X75" s="11"/>
    </row>
    <row r="76" spans="1:24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21"/>
      <c r="H76" s="21"/>
      <c r="I76" s="15"/>
      <c r="J76" s="15"/>
      <c r="K76" s="15"/>
      <c r="L76" s="15"/>
      <c r="M76" s="15"/>
      <c r="N76" s="15"/>
      <c r="O76" s="11"/>
      <c r="P76" s="15"/>
      <c r="Q76" s="15"/>
      <c r="R76" s="15"/>
      <c r="S76" s="15"/>
      <c r="T76" s="15"/>
      <c r="U76" s="15"/>
      <c r="V76" s="15"/>
      <c r="W76" s="15"/>
      <c r="X76" s="11"/>
    </row>
    <row r="77" spans="1:24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21"/>
      <c r="H77" s="21"/>
      <c r="I77" s="15"/>
      <c r="J77" s="15"/>
      <c r="K77" s="15"/>
      <c r="L77" s="15"/>
      <c r="M77" s="15"/>
      <c r="N77" s="15"/>
      <c r="O77" s="11"/>
      <c r="P77" s="15"/>
      <c r="Q77" s="15"/>
      <c r="R77" s="15"/>
      <c r="S77" s="15"/>
      <c r="T77" s="15"/>
      <c r="U77" s="15"/>
      <c r="V77" s="15"/>
      <c r="W77" s="15"/>
      <c r="X77" s="11"/>
    </row>
    <row r="78" spans="1:24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21"/>
      <c r="H78" s="21"/>
      <c r="I78" s="15"/>
      <c r="J78" s="15"/>
      <c r="K78" s="15"/>
      <c r="L78" s="15"/>
      <c r="M78" s="15"/>
      <c r="N78" s="15"/>
      <c r="O78" s="11"/>
      <c r="P78" s="15"/>
      <c r="Q78" s="15"/>
      <c r="R78" s="15"/>
      <c r="S78" s="15"/>
      <c r="T78" s="15"/>
      <c r="U78" s="15"/>
      <c r="V78" s="15"/>
      <c r="W78" s="15"/>
      <c r="X78" s="11"/>
    </row>
    <row r="79" spans="1:24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21"/>
      <c r="H79" s="21"/>
      <c r="I79" s="15"/>
      <c r="J79" s="15"/>
      <c r="K79" s="15"/>
      <c r="L79" s="15"/>
      <c r="M79" s="15"/>
      <c r="N79" s="15"/>
      <c r="O79" s="11"/>
      <c r="P79" s="15"/>
      <c r="Q79" s="15"/>
      <c r="R79" s="15"/>
      <c r="S79" s="15"/>
      <c r="T79" s="15"/>
      <c r="U79" s="15"/>
      <c r="V79" s="15"/>
      <c r="W79" s="15"/>
      <c r="X79" s="11"/>
    </row>
    <row r="80" spans="1:24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21"/>
      <c r="H80" s="21"/>
      <c r="I80" s="15"/>
      <c r="J80" s="15"/>
      <c r="K80" s="15"/>
      <c r="L80" s="15"/>
      <c r="M80" s="15"/>
      <c r="N80" s="15"/>
      <c r="O80" s="11"/>
      <c r="P80" s="15"/>
      <c r="Q80" s="15"/>
      <c r="R80" s="15"/>
      <c r="S80" s="15"/>
      <c r="T80" s="15"/>
      <c r="U80" s="15"/>
      <c r="V80" s="15"/>
      <c r="W80" s="15"/>
      <c r="X80" s="11"/>
    </row>
    <row r="81" spans="1:24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21"/>
      <c r="H81" s="21"/>
      <c r="I81" s="15"/>
      <c r="J81" s="15"/>
      <c r="K81" s="15"/>
      <c r="L81" s="15"/>
      <c r="M81" s="15"/>
      <c r="N81" s="15"/>
      <c r="O81" s="11"/>
      <c r="P81" s="15"/>
      <c r="Q81" s="15"/>
      <c r="R81" s="15"/>
      <c r="S81" s="15"/>
      <c r="T81" s="15"/>
      <c r="U81" s="15"/>
      <c r="V81" s="15"/>
      <c r="W81" s="15"/>
      <c r="X81" s="11"/>
    </row>
    <row r="82" spans="1:24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21"/>
      <c r="H82" s="21"/>
      <c r="I82" s="15"/>
      <c r="J82" s="15"/>
      <c r="K82" s="15"/>
      <c r="L82" s="15"/>
      <c r="M82" s="15"/>
      <c r="N82" s="15"/>
      <c r="O82" s="11"/>
      <c r="P82" s="15"/>
      <c r="Q82" s="15"/>
      <c r="R82" s="15"/>
      <c r="S82" s="15"/>
      <c r="T82" s="15"/>
      <c r="U82" s="15"/>
      <c r="V82" s="15"/>
      <c r="W82" s="15"/>
      <c r="X82" s="11"/>
    </row>
    <row r="83" spans="1:24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21"/>
      <c r="H83" s="21"/>
      <c r="I83" s="15"/>
      <c r="J83" s="15"/>
      <c r="K83" s="15"/>
      <c r="L83" s="15"/>
      <c r="M83" s="15"/>
      <c r="N83" s="15"/>
      <c r="O83" s="11"/>
      <c r="P83" s="15"/>
      <c r="Q83" s="15"/>
      <c r="R83" s="15"/>
      <c r="S83" s="15"/>
      <c r="T83" s="15"/>
      <c r="U83" s="15"/>
      <c r="V83" s="15"/>
      <c r="W83" s="15"/>
      <c r="X83" s="11"/>
    </row>
    <row r="84" spans="1:24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21"/>
      <c r="H84" s="21"/>
      <c r="I84" s="15"/>
      <c r="J84" s="15"/>
      <c r="K84" s="15"/>
      <c r="L84" s="15"/>
      <c r="M84" s="15"/>
      <c r="N84" s="15"/>
      <c r="O84" s="11"/>
      <c r="P84" s="15"/>
      <c r="Q84" s="15"/>
      <c r="R84" s="15"/>
      <c r="S84" s="15"/>
      <c r="T84" s="15"/>
      <c r="U84" s="15"/>
      <c r="V84" s="15"/>
      <c r="W84" s="15"/>
      <c r="X84" s="11"/>
    </row>
    <row r="85" spans="1:24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21"/>
      <c r="H85" s="21"/>
      <c r="I85" s="15"/>
      <c r="J85" s="15"/>
      <c r="K85" s="15"/>
      <c r="L85" s="15"/>
      <c r="M85" s="15"/>
      <c r="N85" s="15"/>
      <c r="O85" s="11"/>
      <c r="P85" s="15"/>
      <c r="Q85" s="15"/>
      <c r="R85" s="15"/>
      <c r="S85" s="15"/>
      <c r="T85" s="15"/>
      <c r="U85" s="15"/>
      <c r="V85" s="15"/>
      <c r="W85" s="15"/>
      <c r="X85" s="11"/>
    </row>
    <row r="86" spans="1:24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21"/>
      <c r="H86" s="21"/>
      <c r="I86" s="15"/>
      <c r="J86" s="15"/>
      <c r="K86" s="15"/>
      <c r="L86" s="15"/>
      <c r="M86" s="15"/>
      <c r="N86" s="15"/>
      <c r="O86" s="11"/>
      <c r="P86" s="15"/>
      <c r="Q86" s="15"/>
      <c r="R86" s="15"/>
      <c r="S86" s="15"/>
      <c r="T86" s="15"/>
      <c r="U86" s="15"/>
      <c r="V86" s="15"/>
      <c r="W86" s="15"/>
      <c r="X86" s="11"/>
    </row>
    <row r="87" spans="1:24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21"/>
      <c r="H87" s="21"/>
      <c r="I87" s="15"/>
      <c r="J87" s="15"/>
      <c r="K87" s="15"/>
      <c r="L87" s="15"/>
      <c r="M87" s="15"/>
      <c r="N87" s="15"/>
      <c r="O87" s="11"/>
      <c r="P87" s="15"/>
      <c r="Q87" s="15"/>
      <c r="R87" s="15"/>
      <c r="S87" s="15"/>
      <c r="T87" s="15"/>
      <c r="U87" s="15"/>
      <c r="V87" s="15"/>
      <c r="W87" s="15"/>
      <c r="X87" s="11"/>
    </row>
    <row r="88" spans="1:24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21"/>
      <c r="H88" s="21"/>
      <c r="I88" s="15"/>
      <c r="J88" s="15"/>
      <c r="K88" s="15"/>
      <c r="L88" s="15"/>
      <c r="M88" s="15"/>
      <c r="N88" s="15"/>
      <c r="O88" s="11"/>
      <c r="P88" s="15"/>
      <c r="Q88" s="15"/>
      <c r="R88" s="15"/>
      <c r="S88" s="15"/>
      <c r="T88" s="15"/>
      <c r="U88" s="15"/>
      <c r="V88" s="15"/>
      <c r="W88" s="15"/>
      <c r="X88" s="11"/>
    </row>
    <row r="89" spans="1:24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21"/>
      <c r="H89" s="21"/>
      <c r="I89" s="15"/>
      <c r="J89" s="15"/>
      <c r="K89" s="15"/>
      <c r="L89" s="15"/>
      <c r="M89" s="15"/>
      <c r="N89" s="15"/>
      <c r="O89" s="11"/>
      <c r="P89" s="15"/>
      <c r="Q89" s="15"/>
      <c r="R89" s="15"/>
      <c r="S89" s="15"/>
      <c r="T89" s="15"/>
      <c r="U89" s="15"/>
      <c r="V89" s="15"/>
      <c r="W89" s="15"/>
      <c r="X89" s="11"/>
    </row>
    <row r="90" spans="1:24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21"/>
      <c r="H90" s="21"/>
      <c r="I90" s="15"/>
      <c r="J90" s="15"/>
      <c r="K90" s="15"/>
      <c r="L90" s="15"/>
      <c r="M90" s="15"/>
      <c r="N90" s="15"/>
      <c r="O90" s="11"/>
      <c r="P90" s="15"/>
      <c r="Q90" s="15"/>
      <c r="R90" s="15"/>
      <c r="S90" s="15"/>
      <c r="T90" s="15"/>
      <c r="U90" s="15"/>
      <c r="V90" s="15"/>
      <c r="W90" s="15"/>
      <c r="X90" s="11"/>
    </row>
    <row r="91" spans="1:24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21"/>
      <c r="H91" s="21"/>
      <c r="I91" s="15"/>
      <c r="J91" s="15"/>
      <c r="K91" s="15"/>
      <c r="L91" s="15"/>
      <c r="M91" s="15"/>
      <c r="N91" s="15"/>
      <c r="O91" s="11"/>
      <c r="P91" s="15"/>
      <c r="Q91" s="15"/>
      <c r="R91" s="15"/>
      <c r="S91" s="15"/>
      <c r="T91" s="15"/>
      <c r="U91" s="15"/>
      <c r="V91" s="15"/>
      <c r="W91" s="15"/>
      <c r="X91" s="11"/>
    </row>
    <row r="92" spans="1:24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21"/>
      <c r="H92" s="21"/>
      <c r="I92" s="15"/>
      <c r="J92" s="15"/>
      <c r="K92" s="15"/>
      <c r="L92" s="15"/>
      <c r="M92" s="15"/>
      <c r="N92" s="15"/>
      <c r="O92" s="11"/>
      <c r="P92" s="15"/>
      <c r="Q92" s="15"/>
      <c r="R92" s="15"/>
      <c r="S92" s="15"/>
      <c r="T92" s="15"/>
      <c r="U92" s="15"/>
      <c r="V92" s="15"/>
      <c r="W92" s="15"/>
      <c r="X92" s="11"/>
    </row>
    <row r="93" spans="1:24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21"/>
      <c r="H93" s="21"/>
      <c r="I93" s="15"/>
      <c r="J93" s="15"/>
      <c r="K93" s="15"/>
      <c r="L93" s="15"/>
      <c r="M93" s="15"/>
      <c r="N93" s="15"/>
      <c r="O93" s="11"/>
      <c r="P93" s="15"/>
      <c r="Q93" s="15"/>
      <c r="R93" s="15"/>
      <c r="S93" s="15"/>
      <c r="T93" s="15"/>
      <c r="U93" s="15"/>
      <c r="V93" s="15"/>
      <c r="W93" s="15"/>
      <c r="X93" s="11"/>
    </row>
    <row r="94" spans="1:24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21"/>
      <c r="H94" s="21"/>
      <c r="I94" s="15"/>
      <c r="J94" s="15"/>
      <c r="K94" s="15"/>
      <c r="L94" s="15"/>
      <c r="M94" s="15"/>
      <c r="N94" s="15"/>
      <c r="O94" s="11"/>
      <c r="P94" s="15"/>
      <c r="Q94" s="15"/>
      <c r="R94" s="15"/>
      <c r="S94" s="15"/>
      <c r="T94" s="15"/>
      <c r="U94" s="15"/>
      <c r="V94" s="15"/>
      <c r="W94" s="15"/>
      <c r="X94" s="11"/>
    </row>
    <row r="95" spans="1:24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21"/>
      <c r="H95" s="21"/>
      <c r="I95" s="15"/>
      <c r="J95" s="15"/>
      <c r="K95" s="15"/>
      <c r="L95" s="15"/>
      <c r="M95" s="15"/>
      <c r="N95" s="15"/>
      <c r="O95" s="11"/>
      <c r="P95" s="15"/>
      <c r="Q95" s="15"/>
      <c r="R95" s="15"/>
      <c r="S95" s="15"/>
      <c r="T95" s="15"/>
      <c r="U95" s="15"/>
      <c r="V95" s="15"/>
      <c r="W95" s="15"/>
      <c r="X95" s="11"/>
    </row>
    <row r="96" spans="1:24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21"/>
      <c r="H96" s="21"/>
      <c r="I96" s="15"/>
      <c r="J96" s="15"/>
      <c r="K96" s="15"/>
      <c r="L96" s="15"/>
      <c r="M96" s="15"/>
      <c r="N96" s="15"/>
      <c r="O96" s="11"/>
      <c r="P96" s="15"/>
      <c r="Q96" s="15"/>
      <c r="R96" s="15"/>
      <c r="S96" s="15"/>
      <c r="T96" s="15"/>
      <c r="U96" s="15"/>
      <c r="V96" s="15"/>
      <c r="W96" s="15"/>
      <c r="X96" s="11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21"/>
      <c r="H97" s="21"/>
      <c r="I97" s="15"/>
      <c r="J97" s="15"/>
      <c r="K97" s="15"/>
      <c r="L97" s="15"/>
      <c r="M97" s="15"/>
      <c r="N97" s="15"/>
      <c r="O97" s="11"/>
      <c r="P97" s="15"/>
      <c r="Q97" s="15"/>
      <c r="R97" s="15"/>
      <c r="S97" s="15"/>
      <c r="T97" s="15"/>
      <c r="U97" s="15"/>
      <c r="V97" s="15"/>
      <c r="W97" s="15"/>
      <c r="X97" s="11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21"/>
      <c r="H98" s="21"/>
      <c r="I98" s="15"/>
      <c r="J98" s="15"/>
      <c r="K98" s="15"/>
      <c r="L98" s="15"/>
      <c r="M98" s="15"/>
      <c r="N98" s="15"/>
      <c r="O98" s="11"/>
      <c r="P98" s="15"/>
      <c r="Q98" s="15"/>
      <c r="R98" s="15"/>
      <c r="S98" s="15"/>
      <c r="T98" s="15"/>
      <c r="U98" s="15"/>
      <c r="V98" s="15"/>
      <c r="W98" s="15"/>
      <c r="X98" s="11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21"/>
      <c r="H99" s="21"/>
      <c r="I99" s="15"/>
      <c r="J99" s="15"/>
      <c r="K99" s="15"/>
      <c r="L99" s="15"/>
      <c r="M99" s="15"/>
      <c r="N99" s="15"/>
      <c r="O99" s="11"/>
      <c r="P99" s="15"/>
      <c r="Q99" s="15"/>
      <c r="R99" s="15"/>
      <c r="S99" s="15"/>
      <c r="T99" s="15"/>
      <c r="U99" s="15"/>
      <c r="V99" s="15"/>
      <c r="W99" s="15"/>
      <c r="X99" s="11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21"/>
      <c r="H100" s="21"/>
      <c r="I100" s="15"/>
      <c r="J100" s="15"/>
      <c r="K100" s="15"/>
      <c r="L100" s="15"/>
      <c r="M100" s="15"/>
      <c r="N100" s="15"/>
      <c r="O100" s="11"/>
      <c r="P100" s="15"/>
      <c r="Q100" s="15"/>
      <c r="R100" s="15"/>
      <c r="S100" s="15"/>
      <c r="T100" s="15"/>
      <c r="U100" s="15"/>
      <c r="V100" s="15"/>
      <c r="W100" s="15"/>
      <c r="X100" s="11"/>
    </row>
    <row r="101" spans="1:32" ht="15.75" thickTop="1" x14ac:dyDescent="0.25">
      <c r="A101" s="11"/>
      <c r="B101" s="15"/>
      <c r="C101" s="15"/>
      <c r="D101" s="15"/>
      <c r="E101" s="15"/>
      <c r="F101" s="15"/>
      <c r="G101" s="21"/>
      <c r="H101" s="21"/>
      <c r="I101" s="15"/>
      <c r="J101" s="15"/>
      <c r="K101" s="15"/>
      <c r="L101" s="15"/>
      <c r="M101" s="15"/>
      <c r="N101" s="15"/>
      <c r="O101" s="11"/>
      <c r="P101" s="15"/>
      <c r="Q101" s="15"/>
      <c r="R101" s="15"/>
      <c r="S101" s="15"/>
      <c r="T101" s="15"/>
      <c r="U101" s="15"/>
      <c r="V101" s="15"/>
      <c r="W101" s="15"/>
      <c r="X101" s="11"/>
    </row>
    <row r="102" spans="1:32" x14ac:dyDescent="0.25">
      <c r="A102" s="11"/>
      <c r="B102" s="15"/>
      <c r="C102" s="15"/>
      <c r="D102" s="15"/>
      <c r="E102" s="15"/>
      <c r="F102" s="15"/>
      <c r="G102" s="21"/>
      <c r="H102" s="21"/>
      <c r="I102" s="15"/>
      <c r="J102" s="15"/>
      <c r="K102" s="15"/>
      <c r="L102" s="15"/>
      <c r="M102" s="15"/>
      <c r="N102" s="15"/>
      <c r="O102" s="11"/>
      <c r="P102" s="15"/>
      <c r="Q102" s="15"/>
      <c r="R102" s="15"/>
      <c r="S102" s="15"/>
      <c r="T102" s="15"/>
      <c r="U102" s="15"/>
      <c r="V102" s="15"/>
      <c r="W102" s="15"/>
      <c r="X102" s="11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21"/>
      <c r="H103" s="21"/>
      <c r="I103" s="15"/>
      <c r="J103" s="15"/>
      <c r="K103" s="15"/>
      <c r="L103" s="15"/>
      <c r="M103" s="15"/>
      <c r="N103" s="15"/>
      <c r="O103" s="11"/>
      <c r="P103" s="15"/>
      <c r="Q103" s="15"/>
      <c r="R103" s="15"/>
      <c r="S103" s="15"/>
      <c r="T103" s="15"/>
      <c r="U103" s="15"/>
      <c r="V103" s="15"/>
      <c r="W103" s="15"/>
      <c r="X103" s="11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5">(MAX(E3:E54))</f>
        <v>4</v>
      </c>
      <c r="F104" s="15">
        <f t="shared" si="25"/>
        <v>514</v>
      </c>
      <c r="G104" s="21"/>
      <c r="H104" s="21"/>
      <c r="I104" s="15"/>
      <c r="J104" s="15"/>
      <c r="K104" s="15"/>
      <c r="L104" s="3">
        <f t="shared" ref="L104:O104" si="26">(MAX(L3:L54))</f>
        <v>2</v>
      </c>
      <c r="M104" s="3">
        <f t="shared" si="26"/>
        <v>620</v>
      </c>
      <c r="N104" s="3">
        <f t="shared" si="26"/>
        <v>1</v>
      </c>
      <c r="O104" s="3">
        <f t="shared" si="26"/>
        <v>324</v>
      </c>
      <c r="P104" s="15"/>
      <c r="Q104" s="15"/>
      <c r="R104" s="15"/>
      <c r="S104" s="15"/>
      <c r="T104" s="15">
        <f t="shared" ref="T104:W104" si="27">(MAX(AC3:AC54))</f>
        <v>52</v>
      </c>
      <c r="U104" s="15">
        <f t="shared" si="27"/>
        <v>2127</v>
      </c>
      <c r="V104" s="15">
        <f t="shared" si="27"/>
        <v>4</v>
      </c>
      <c r="W104" s="15">
        <f t="shared" si="27"/>
        <v>514</v>
      </c>
      <c r="X104" s="11"/>
      <c r="AC104" s="3">
        <f>(MAX(L3:L54))</f>
        <v>2</v>
      </c>
      <c r="AD104" s="3">
        <f>(MAX(M3:M54))</f>
        <v>620</v>
      </c>
      <c r="AE104" s="3">
        <f>(MAX(N3:N54))</f>
        <v>1</v>
      </c>
      <c r="AF104" s="3">
        <f>(MAX(O3:O54))</f>
        <v>324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8">MIN(E3:E54)</f>
        <v>0</v>
      </c>
      <c r="F105" s="15" cm="1">
        <f t="array" ref="F105">MIN((ABS(F3:F54)))</f>
        <v>3</v>
      </c>
      <c r="G105" s="21"/>
      <c r="H105" s="21"/>
      <c r="I105" s="15"/>
      <c r="J105" s="15"/>
      <c r="K105" s="15"/>
      <c r="L105" s="3" cm="1">
        <f t="array" ref="L105">MIN((ABS(L3:L54)))</f>
        <v>1</v>
      </c>
      <c r="M105" s="3" cm="1">
        <f t="array" ref="M105">MIN((ABS(M3:M54)))</f>
        <v>16</v>
      </c>
      <c r="N105" s="3" cm="1">
        <f t="array" ref="N105">MIN((ABS(N3:N54)))</f>
        <v>0</v>
      </c>
      <c r="O105" s="3" cm="1">
        <f t="array" ref="O105">MIN((ABS(O3:O54)))</f>
        <v>4</v>
      </c>
      <c r="P105" s="15"/>
      <c r="Q105" s="15"/>
      <c r="R105" s="15"/>
      <c r="S105" s="15"/>
      <c r="T105" s="15" cm="1">
        <f t="array" ref="T105">MIN((ABS(AC3:AC54)))</f>
        <v>1</v>
      </c>
      <c r="U105" s="15" cm="1">
        <f t="array" ref="U105">MIN((ABS(AD3:AD54)))</f>
        <v>1291</v>
      </c>
      <c r="V105" s="15" cm="1">
        <f t="array" ref="V105">MIN((ABS(AE3:AE54)))</f>
        <v>0</v>
      </c>
      <c r="W105" s="15" cm="1">
        <f t="array" ref="W105">MIN((ABS(AF3:AF54)))</f>
        <v>3</v>
      </c>
      <c r="X105" s="11"/>
      <c r="AC105" s="3" cm="1">
        <f t="array" ref="AC105">MIN((ABS(L3:L54)))</f>
        <v>1</v>
      </c>
      <c r="AD105" s="3" cm="1">
        <f t="array" ref="AD105">MIN((ABS(M3:M54)))</f>
        <v>16</v>
      </c>
      <c r="AE105" s="3" cm="1">
        <f t="array" ref="AE105">MIN((ABS(N3:N54)))</f>
        <v>0</v>
      </c>
      <c r="AF105" s="3" cm="1">
        <f t="array" ref="AF105">MIN((ABS(O3:O54)))</f>
        <v>4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44007-33E7-4E16-9EC4-E7308DD8A3CE}">
  <dimension ref="A1:AF105"/>
  <sheetViews>
    <sheetView workbookViewId="0">
      <pane xSplit="6" ySplit="2" topLeftCell="G48" activePane="bottomRight" state="frozen"/>
      <selection pane="topRight" activeCell="G1" sqref="G1"/>
      <selection pane="bottomLeft" activeCell="A3" sqref="A3"/>
      <selection pane="bottomRight" activeCell="D47" sqref="D47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5.5703125" bestFit="1" customWidth="1"/>
    <col min="16" max="16" width="9.140625" customWidth="1"/>
    <col min="17" max="17" width="6.5703125" customWidth="1"/>
    <col min="18" max="32" width="9.140625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204</v>
      </c>
      <c r="E1" s="23"/>
      <c r="F1" s="23"/>
      <c r="G1" s="27" t="s">
        <v>207</v>
      </c>
      <c r="H1" s="28"/>
      <c r="I1" s="29"/>
      <c r="J1" s="29"/>
      <c r="K1" s="29"/>
      <c r="L1" s="29"/>
      <c r="M1" s="29"/>
      <c r="N1" s="29"/>
      <c r="O1" s="29"/>
      <c r="P1" s="24" t="s">
        <v>205</v>
      </c>
      <c r="Q1" s="25"/>
      <c r="R1" s="25"/>
      <c r="S1" s="25"/>
      <c r="T1" s="25"/>
      <c r="U1" s="25"/>
      <c r="V1" s="25"/>
      <c r="W1" s="26"/>
      <c r="X1" s="24" t="s">
        <v>206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1</v>
      </c>
      <c r="E3" s="15">
        <v>3</v>
      </c>
      <c r="F3" s="15">
        <v>442</v>
      </c>
      <c r="G3" s="10" t="s">
        <v>9</v>
      </c>
      <c r="H3" s="7">
        <f>VLOOKUP(G3,Names!$A$2:$C$99,2,FALSE)</f>
        <v>1942</v>
      </c>
      <c r="I3" s="22">
        <f t="shared" ref="I3:I34" si="0">VLOOKUP($G3,$A$3:$F$100,4,FALSE)</f>
        <v>2</v>
      </c>
      <c r="J3" s="22">
        <f t="shared" ref="J3:J34" si="1">VLOOKUP($G3,$A$3:$F$100,5,FALSE)</f>
        <v>3</v>
      </c>
      <c r="K3" s="22">
        <f t="shared" ref="K3:K34" si="2">VLOOKUP($G3,$A$3:$F$100,6,FALSE)</f>
        <v>308</v>
      </c>
      <c r="L3">
        <f t="shared" ref="L3:L34" si="3">D3-I3</f>
        <v>-1</v>
      </c>
      <c r="M3">
        <f t="shared" ref="M3:M34" si="4">B3-H3</f>
        <v>185</v>
      </c>
      <c r="N3">
        <f t="shared" ref="N3:N34" si="5">E3-J3</f>
        <v>0</v>
      </c>
      <c r="O3">
        <f t="shared" ref="O3:O34" si="6">F3-K3</f>
        <v>134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3</v>
      </c>
      <c r="W3" s="15">
        <f t="shared" ref="W3:W34" si="8">F3-T3</f>
        <v>442</v>
      </c>
      <c r="X3" s="10"/>
      <c r="Y3" s="9"/>
      <c r="Z3" s="9"/>
      <c r="AA3" s="9"/>
      <c r="AB3" s="9"/>
      <c r="AC3" s="9">
        <f>D3-Z3</f>
        <v>1</v>
      </c>
      <c r="AD3" s="9">
        <f>B3-Y3</f>
        <v>2127</v>
      </c>
      <c r="AE3" s="9">
        <f t="shared" ref="AE3:AE34" si="9">E3-AA3</f>
        <v>3</v>
      </c>
      <c r="AF3" s="9">
        <f t="shared" ref="AF3:AF34" si="10">F3-AB3</f>
        <v>442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5</v>
      </c>
      <c r="E4" s="15">
        <v>3</v>
      </c>
      <c r="F4" s="15">
        <v>264</v>
      </c>
      <c r="G4" s="10" t="s">
        <v>72</v>
      </c>
      <c r="H4" s="7">
        <f>VLOOKUP(G4,Names!$A$2:$C$99,2,FALSE)</f>
        <v>1856</v>
      </c>
      <c r="I4" s="22">
        <f t="shared" si="0"/>
        <v>6</v>
      </c>
      <c r="J4" s="22">
        <f t="shared" si="1"/>
        <v>3</v>
      </c>
      <c r="K4" s="22">
        <f t="shared" si="2"/>
        <v>195</v>
      </c>
      <c r="L4">
        <f t="shared" si="3"/>
        <v>-1</v>
      </c>
      <c r="M4">
        <f t="shared" si="4"/>
        <v>178</v>
      </c>
      <c r="N4">
        <f t="shared" si="5"/>
        <v>0</v>
      </c>
      <c r="O4">
        <f t="shared" si="6"/>
        <v>69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3</v>
      </c>
      <c r="W4" s="15">
        <f t="shared" si="8"/>
        <v>264</v>
      </c>
      <c r="X4" s="10"/>
      <c r="Y4" s="9"/>
      <c r="Z4" s="9"/>
      <c r="AA4" s="9"/>
      <c r="AB4" s="9"/>
      <c r="AC4" s="9">
        <f t="shared" ref="AC4:AC54" si="12">D4-Z4</f>
        <v>5</v>
      </c>
      <c r="AD4" s="9">
        <f t="shared" ref="AD4:AD54" si="13">B4-Y4</f>
        <v>2034</v>
      </c>
      <c r="AE4" s="9">
        <f t="shared" si="9"/>
        <v>3</v>
      </c>
      <c r="AF4" s="9">
        <f t="shared" si="10"/>
        <v>264</v>
      </c>
    </row>
    <row r="5" spans="1:32" x14ac:dyDescent="0.25">
      <c r="A5" s="11" t="s">
        <v>1</v>
      </c>
      <c r="B5" s="15">
        <v>1996</v>
      </c>
      <c r="C5" s="15">
        <v>3</v>
      </c>
      <c r="D5" s="15">
        <v>8</v>
      </c>
      <c r="E5" s="15">
        <v>2</v>
      </c>
      <c r="F5" s="15">
        <v>282</v>
      </c>
      <c r="G5" s="10" t="s">
        <v>31</v>
      </c>
      <c r="H5" s="7">
        <f>VLOOKUP(G5,Names!$A$2:$C$99,2,FALSE)</f>
        <v>1876</v>
      </c>
      <c r="I5" s="22">
        <f t="shared" si="0"/>
        <v>7</v>
      </c>
      <c r="J5" s="22">
        <f t="shared" si="1"/>
        <v>3</v>
      </c>
      <c r="K5" s="22">
        <f t="shared" si="2"/>
        <v>186</v>
      </c>
      <c r="L5">
        <f t="shared" si="3"/>
        <v>1</v>
      </c>
      <c r="M5">
        <f t="shared" si="4"/>
        <v>120</v>
      </c>
      <c r="N5">
        <f t="shared" si="5"/>
        <v>-1</v>
      </c>
      <c r="O5">
        <f t="shared" si="6"/>
        <v>96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2</v>
      </c>
      <c r="W5" s="15">
        <f t="shared" si="8"/>
        <v>282</v>
      </c>
      <c r="X5" s="10"/>
      <c r="Y5" s="9"/>
      <c r="Z5" s="15"/>
      <c r="AA5" s="15"/>
      <c r="AB5" s="15"/>
      <c r="AC5" s="9">
        <f t="shared" si="12"/>
        <v>8</v>
      </c>
      <c r="AD5" s="9">
        <f t="shared" si="13"/>
        <v>1996</v>
      </c>
      <c r="AE5" s="9">
        <f t="shared" si="9"/>
        <v>2</v>
      </c>
      <c r="AF5" s="9">
        <f t="shared" si="10"/>
        <v>282</v>
      </c>
    </row>
    <row r="6" spans="1:32" x14ac:dyDescent="0.25">
      <c r="A6" s="11" t="s">
        <v>9</v>
      </c>
      <c r="B6" s="15">
        <v>1942</v>
      </c>
      <c r="C6" s="15">
        <v>4</v>
      </c>
      <c r="D6" s="15">
        <v>2</v>
      </c>
      <c r="E6" s="15">
        <v>3</v>
      </c>
      <c r="F6" s="15">
        <v>308</v>
      </c>
      <c r="G6" s="10" t="s">
        <v>15</v>
      </c>
      <c r="H6" s="7">
        <f>VLOOKUP(G6,Names!$A$2:$C$99,2,FALSE)</f>
        <v>2127</v>
      </c>
      <c r="I6" s="22">
        <f t="shared" si="0"/>
        <v>1</v>
      </c>
      <c r="J6" s="22">
        <f t="shared" si="1"/>
        <v>3</v>
      </c>
      <c r="K6" s="22">
        <f t="shared" si="2"/>
        <v>442</v>
      </c>
      <c r="L6">
        <f t="shared" si="3"/>
        <v>1</v>
      </c>
      <c r="M6">
        <f t="shared" si="4"/>
        <v>-185</v>
      </c>
      <c r="N6">
        <f t="shared" si="5"/>
        <v>0</v>
      </c>
      <c r="O6">
        <f t="shared" si="6"/>
        <v>-134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3</v>
      </c>
      <c r="W6" s="15">
        <f t="shared" si="8"/>
        <v>308</v>
      </c>
      <c r="X6" s="10"/>
      <c r="Y6" s="9"/>
      <c r="Z6" s="15"/>
      <c r="AA6" s="15"/>
      <c r="AB6" s="15"/>
      <c r="AC6" s="9">
        <f t="shared" si="12"/>
        <v>2</v>
      </c>
      <c r="AD6" s="9">
        <f t="shared" si="13"/>
        <v>1942</v>
      </c>
      <c r="AE6" s="9">
        <f t="shared" si="9"/>
        <v>3</v>
      </c>
      <c r="AF6" s="9">
        <f t="shared" si="10"/>
        <v>308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11</v>
      </c>
      <c r="E7" s="15">
        <v>2</v>
      </c>
      <c r="F7" s="15">
        <v>122</v>
      </c>
      <c r="G7" s="10" t="s">
        <v>100</v>
      </c>
      <c r="H7" s="7">
        <f>VLOOKUP(G7,Names!$A$2:$C$99,2,FALSE)</f>
        <v>1628</v>
      </c>
      <c r="I7" s="22">
        <f t="shared" si="0"/>
        <v>12</v>
      </c>
      <c r="J7" s="22">
        <f t="shared" si="1"/>
        <v>2</v>
      </c>
      <c r="K7" s="22">
        <f t="shared" si="2"/>
        <v>122</v>
      </c>
      <c r="L7">
        <f t="shared" si="3"/>
        <v>-1</v>
      </c>
      <c r="M7">
        <f t="shared" si="4"/>
        <v>279</v>
      </c>
      <c r="N7">
        <f t="shared" si="5"/>
        <v>0</v>
      </c>
      <c r="O7">
        <f t="shared" si="6"/>
        <v>0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2</v>
      </c>
      <c r="W7" s="15">
        <f t="shared" si="8"/>
        <v>122</v>
      </c>
      <c r="X7" s="10"/>
      <c r="Y7" s="9"/>
      <c r="Z7" s="15"/>
      <c r="AA7" s="15"/>
      <c r="AB7" s="15"/>
      <c r="AC7" s="9">
        <f t="shared" si="12"/>
        <v>11</v>
      </c>
      <c r="AD7" s="9">
        <f t="shared" si="13"/>
        <v>1907</v>
      </c>
      <c r="AE7" s="9">
        <f t="shared" si="9"/>
        <v>2</v>
      </c>
      <c r="AF7" s="9">
        <f t="shared" si="10"/>
        <v>122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7</v>
      </c>
      <c r="E8" s="15">
        <v>3</v>
      </c>
      <c r="F8" s="15">
        <v>186</v>
      </c>
      <c r="G8" s="10" t="s">
        <v>1</v>
      </c>
      <c r="H8" s="7">
        <f>VLOOKUP(G8,Names!$A$2:$C$99,2,FALSE)</f>
        <v>1996</v>
      </c>
      <c r="I8" s="22">
        <f t="shared" si="0"/>
        <v>8</v>
      </c>
      <c r="J8" s="22">
        <f t="shared" si="1"/>
        <v>2</v>
      </c>
      <c r="K8" s="22">
        <f t="shared" si="2"/>
        <v>282</v>
      </c>
      <c r="L8">
        <f t="shared" si="3"/>
        <v>-1</v>
      </c>
      <c r="M8">
        <f t="shared" si="4"/>
        <v>-120</v>
      </c>
      <c r="N8">
        <f t="shared" si="5"/>
        <v>1</v>
      </c>
      <c r="O8">
        <f t="shared" si="6"/>
        <v>-96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3</v>
      </c>
      <c r="W8" s="15">
        <f t="shared" si="8"/>
        <v>186</v>
      </c>
      <c r="X8" s="10"/>
      <c r="Y8" s="9"/>
      <c r="Z8" s="15"/>
      <c r="AA8" s="15"/>
      <c r="AB8" s="15"/>
      <c r="AC8" s="9">
        <f t="shared" si="12"/>
        <v>7</v>
      </c>
      <c r="AD8" s="9">
        <f t="shared" si="13"/>
        <v>1876</v>
      </c>
      <c r="AE8" s="9">
        <f t="shared" si="9"/>
        <v>3</v>
      </c>
      <c r="AF8" s="9">
        <f t="shared" si="10"/>
        <v>186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6</v>
      </c>
      <c r="E9" s="15">
        <v>3</v>
      </c>
      <c r="F9" s="15">
        <v>195</v>
      </c>
      <c r="G9" s="10" t="s">
        <v>12</v>
      </c>
      <c r="H9" s="7">
        <f>VLOOKUP(G9,Names!$A$2:$C$99,2,FALSE)</f>
        <v>2034</v>
      </c>
      <c r="I9" s="22">
        <f t="shared" si="0"/>
        <v>5</v>
      </c>
      <c r="J9" s="22">
        <f t="shared" si="1"/>
        <v>3</v>
      </c>
      <c r="K9" s="22">
        <f t="shared" si="2"/>
        <v>264</v>
      </c>
      <c r="L9">
        <f t="shared" si="3"/>
        <v>1</v>
      </c>
      <c r="M9">
        <f t="shared" si="4"/>
        <v>-178</v>
      </c>
      <c r="N9">
        <f t="shared" si="5"/>
        <v>0</v>
      </c>
      <c r="O9">
        <f t="shared" si="6"/>
        <v>-69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3</v>
      </c>
      <c r="W9" s="15">
        <f t="shared" si="8"/>
        <v>195</v>
      </c>
      <c r="X9" s="10"/>
      <c r="Y9" s="9"/>
      <c r="Z9" s="15"/>
      <c r="AA9" s="15"/>
      <c r="AB9" s="15"/>
      <c r="AC9" s="9">
        <f t="shared" si="12"/>
        <v>6</v>
      </c>
      <c r="AD9" s="9">
        <f t="shared" si="13"/>
        <v>1856</v>
      </c>
      <c r="AE9" s="9">
        <f t="shared" si="9"/>
        <v>3</v>
      </c>
      <c r="AF9" s="9">
        <f t="shared" si="10"/>
        <v>195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35</v>
      </c>
      <c r="E10" s="15">
        <v>1</v>
      </c>
      <c r="F10" s="15">
        <v>-74</v>
      </c>
      <c r="G10" s="10" t="s">
        <v>50</v>
      </c>
      <c r="H10" s="7">
        <f>VLOOKUP(G10,Names!$A$2:$C$99,2,FALSE)</f>
        <v>1444</v>
      </c>
      <c r="I10" s="22">
        <f t="shared" si="0"/>
        <v>36</v>
      </c>
      <c r="J10" s="22">
        <f t="shared" si="1"/>
        <v>1</v>
      </c>
      <c r="K10" s="22">
        <f t="shared" si="2"/>
        <v>-88</v>
      </c>
      <c r="L10">
        <f t="shared" si="3"/>
        <v>-1</v>
      </c>
      <c r="M10">
        <f t="shared" si="4"/>
        <v>334</v>
      </c>
      <c r="N10">
        <f t="shared" si="5"/>
        <v>0</v>
      </c>
      <c r="O10">
        <f t="shared" si="6"/>
        <v>14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</v>
      </c>
      <c r="W10" s="15">
        <f t="shared" si="8"/>
        <v>-74</v>
      </c>
      <c r="X10" s="10"/>
      <c r="Y10" s="9"/>
      <c r="Z10" s="15"/>
      <c r="AA10" s="15"/>
      <c r="AB10" s="15"/>
      <c r="AC10" s="9">
        <f t="shared" si="12"/>
        <v>35</v>
      </c>
      <c r="AD10" s="9">
        <f t="shared" si="13"/>
        <v>1778</v>
      </c>
      <c r="AE10" s="9">
        <f t="shared" si="9"/>
        <v>1</v>
      </c>
      <c r="AF10" s="9">
        <f t="shared" si="10"/>
        <v>-74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32</v>
      </c>
      <c r="E11" s="15">
        <v>1</v>
      </c>
      <c r="F11" s="15">
        <v>12</v>
      </c>
      <c r="G11" s="10" t="s">
        <v>60</v>
      </c>
      <c r="H11" s="7">
        <f>VLOOKUP(G11,Names!$A$2:$C$99,2,FALSE)</f>
        <v>1731</v>
      </c>
      <c r="I11" s="22">
        <f t="shared" si="0"/>
        <v>31</v>
      </c>
      <c r="J11" s="22">
        <f t="shared" si="1"/>
        <v>1</v>
      </c>
      <c r="K11" s="22">
        <f t="shared" si="2"/>
        <v>14</v>
      </c>
      <c r="L11">
        <f t="shared" si="3"/>
        <v>1</v>
      </c>
      <c r="M11">
        <f t="shared" si="4"/>
        <v>37</v>
      </c>
      <c r="N11">
        <f t="shared" si="5"/>
        <v>0</v>
      </c>
      <c r="O11">
        <f t="shared" si="6"/>
        <v>-2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</v>
      </c>
      <c r="W11" s="15">
        <f t="shared" si="8"/>
        <v>12</v>
      </c>
      <c r="X11" s="10"/>
      <c r="Y11" s="9"/>
      <c r="Z11" s="15"/>
      <c r="AA11" s="15"/>
      <c r="AB11" s="15"/>
      <c r="AC11" s="9">
        <f t="shared" si="12"/>
        <v>32</v>
      </c>
      <c r="AD11" s="9">
        <f t="shared" si="13"/>
        <v>1768</v>
      </c>
      <c r="AE11" s="9">
        <f t="shared" si="9"/>
        <v>1</v>
      </c>
      <c r="AF11" s="9">
        <f t="shared" si="10"/>
        <v>12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29</v>
      </c>
      <c r="E12" s="15">
        <v>1</v>
      </c>
      <c r="F12" s="15">
        <v>55</v>
      </c>
      <c r="G12" s="10" t="s">
        <v>10</v>
      </c>
      <c r="H12" s="7">
        <f>VLOOKUP(G12,Names!$A$2:$C$99,2,FALSE)</f>
        <v>1594</v>
      </c>
      <c r="I12" s="22">
        <f t="shared" si="0"/>
        <v>30</v>
      </c>
      <c r="J12" s="22">
        <f t="shared" si="1"/>
        <v>1</v>
      </c>
      <c r="K12" s="22">
        <f t="shared" si="2"/>
        <v>52</v>
      </c>
      <c r="L12">
        <f t="shared" si="3"/>
        <v>-1</v>
      </c>
      <c r="M12">
        <f t="shared" si="4"/>
        <v>166</v>
      </c>
      <c r="N12">
        <f t="shared" si="5"/>
        <v>0</v>
      </c>
      <c r="O12">
        <f t="shared" si="6"/>
        <v>3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</v>
      </c>
      <c r="W12" s="15">
        <f t="shared" si="8"/>
        <v>55</v>
      </c>
      <c r="X12" s="10"/>
      <c r="Y12" s="9"/>
      <c r="Z12" s="15"/>
      <c r="AA12" s="15"/>
      <c r="AB12" s="15"/>
      <c r="AC12" s="9">
        <f t="shared" si="12"/>
        <v>29</v>
      </c>
      <c r="AD12" s="9">
        <f t="shared" si="13"/>
        <v>1760</v>
      </c>
      <c r="AE12" s="9">
        <f t="shared" si="9"/>
        <v>1</v>
      </c>
      <c r="AF12" s="9">
        <f t="shared" si="10"/>
        <v>55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27</v>
      </c>
      <c r="E13" s="15">
        <v>1</v>
      </c>
      <c r="F13" s="15">
        <v>63</v>
      </c>
      <c r="G13" s="10" t="s">
        <v>70</v>
      </c>
      <c r="H13" s="7">
        <f>VLOOKUP(G13,Names!$A$2:$C$99,2,FALSE)</f>
        <v>1571</v>
      </c>
      <c r="I13" s="22">
        <f t="shared" si="0"/>
        <v>28</v>
      </c>
      <c r="J13" s="22">
        <f t="shared" si="1"/>
        <v>1</v>
      </c>
      <c r="K13" s="22">
        <f t="shared" si="2"/>
        <v>60</v>
      </c>
      <c r="L13">
        <f t="shared" si="3"/>
        <v>-1</v>
      </c>
      <c r="M13">
        <f t="shared" si="4"/>
        <v>181</v>
      </c>
      <c r="N13">
        <f t="shared" si="5"/>
        <v>0</v>
      </c>
      <c r="O13">
        <f t="shared" si="6"/>
        <v>3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</v>
      </c>
      <c r="W13" s="15">
        <f t="shared" si="8"/>
        <v>63</v>
      </c>
      <c r="X13" s="10"/>
      <c r="Y13" s="9"/>
      <c r="Z13" s="15"/>
      <c r="AA13" s="15"/>
      <c r="AB13" s="15"/>
      <c r="AC13" s="9">
        <f t="shared" si="12"/>
        <v>27</v>
      </c>
      <c r="AD13" s="9">
        <f t="shared" si="13"/>
        <v>1752</v>
      </c>
      <c r="AE13" s="9">
        <f t="shared" si="9"/>
        <v>1</v>
      </c>
      <c r="AF13" s="9">
        <f t="shared" si="10"/>
        <v>63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31</v>
      </c>
      <c r="E14" s="15">
        <v>1</v>
      </c>
      <c r="F14" s="15">
        <v>14</v>
      </c>
      <c r="G14" s="10" t="s">
        <v>92</v>
      </c>
      <c r="H14" s="7">
        <f>VLOOKUP(G14,Names!$A$2:$C$99,2,FALSE)</f>
        <v>1768</v>
      </c>
      <c r="I14" s="22">
        <f t="shared" si="0"/>
        <v>32</v>
      </c>
      <c r="J14" s="22">
        <f t="shared" si="1"/>
        <v>1</v>
      </c>
      <c r="K14" s="22">
        <f t="shared" si="2"/>
        <v>12</v>
      </c>
      <c r="L14">
        <f t="shared" si="3"/>
        <v>-1</v>
      </c>
      <c r="M14">
        <f t="shared" si="4"/>
        <v>-37</v>
      </c>
      <c r="N14">
        <f t="shared" si="5"/>
        <v>0</v>
      </c>
      <c r="O14">
        <f t="shared" si="6"/>
        <v>2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1</v>
      </c>
      <c r="W14" s="15">
        <f t="shared" si="8"/>
        <v>14</v>
      </c>
      <c r="X14" s="11"/>
      <c r="Y14" s="9"/>
      <c r="Z14" s="15"/>
      <c r="AA14" s="15"/>
      <c r="AB14" s="15"/>
      <c r="AC14" s="9">
        <f t="shared" si="12"/>
        <v>31</v>
      </c>
      <c r="AD14" s="9">
        <f t="shared" si="13"/>
        <v>1731</v>
      </c>
      <c r="AE14" s="9">
        <f t="shared" si="9"/>
        <v>1</v>
      </c>
      <c r="AF14" s="9">
        <f t="shared" si="10"/>
        <v>14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13</v>
      </c>
      <c r="E15" s="15">
        <v>2</v>
      </c>
      <c r="F15" s="15">
        <v>111</v>
      </c>
      <c r="G15" s="10" t="s">
        <v>94</v>
      </c>
      <c r="H15" s="7">
        <f>VLOOKUP(G15,Names!$A$2:$C$99,2,FALSE)</f>
        <v>1653</v>
      </c>
      <c r="I15" s="22">
        <f t="shared" si="0"/>
        <v>15</v>
      </c>
      <c r="J15" s="22">
        <f t="shared" si="1"/>
        <v>2</v>
      </c>
      <c r="K15" s="22">
        <f t="shared" si="2"/>
        <v>110</v>
      </c>
      <c r="L15">
        <f t="shared" si="3"/>
        <v>-2</v>
      </c>
      <c r="M15">
        <f t="shared" si="4"/>
        <v>63</v>
      </c>
      <c r="N15">
        <f t="shared" si="5"/>
        <v>0</v>
      </c>
      <c r="O15">
        <f t="shared" si="6"/>
        <v>1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2</v>
      </c>
      <c r="W15" s="15">
        <f t="shared" si="8"/>
        <v>111</v>
      </c>
      <c r="X15" s="10"/>
      <c r="Y15" s="9"/>
      <c r="Z15" s="15"/>
      <c r="AA15" s="15"/>
      <c r="AB15" s="15"/>
      <c r="AC15" s="9">
        <f t="shared" si="12"/>
        <v>13</v>
      </c>
      <c r="AD15" s="9">
        <f t="shared" si="13"/>
        <v>1716</v>
      </c>
      <c r="AE15" s="9">
        <f t="shared" si="9"/>
        <v>2</v>
      </c>
      <c r="AF15" s="9">
        <f t="shared" si="10"/>
        <v>111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25</v>
      </c>
      <c r="E16" s="15">
        <v>1</v>
      </c>
      <c r="F16" s="15">
        <v>90</v>
      </c>
      <c r="G16" s="10" t="s">
        <v>76</v>
      </c>
      <c r="H16" s="7">
        <f>VLOOKUP(G16,Names!$A$2:$C$99,2,FALSE)</f>
        <v>1377</v>
      </c>
      <c r="I16" s="22">
        <f t="shared" si="0"/>
        <v>26</v>
      </c>
      <c r="J16" s="22">
        <f t="shared" si="1"/>
        <v>1</v>
      </c>
      <c r="K16" s="22">
        <f t="shared" si="2"/>
        <v>65</v>
      </c>
      <c r="L16">
        <f t="shared" si="3"/>
        <v>-1</v>
      </c>
      <c r="M16">
        <f t="shared" si="4"/>
        <v>331</v>
      </c>
      <c r="N16">
        <f t="shared" si="5"/>
        <v>0</v>
      </c>
      <c r="O16">
        <f t="shared" si="6"/>
        <v>25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1</v>
      </c>
      <c r="W16" s="15">
        <f t="shared" si="8"/>
        <v>90</v>
      </c>
      <c r="X16" s="10"/>
      <c r="Y16" s="9"/>
      <c r="Z16" s="15"/>
      <c r="AA16" s="15"/>
      <c r="AB16" s="15"/>
      <c r="AC16" s="9">
        <f t="shared" si="12"/>
        <v>25</v>
      </c>
      <c r="AD16" s="9">
        <f t="shared" si="13"/>
        <v>1708</v>
      </c>
      <c r="AE16" s="9">
        <f t="shared" si="9"/>
        <v>1</v>
      </c>
      <c r="AF16" s="9">
        <f t="shared" si="10"/>
        <v>90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18</v>
      </c>
      <c r="E17" s="15">
        <v>2</v>
      </c>
      <c r="F17" s="15">
        <v>53</v>
      </c>
      <c r="G17" s="10" t="s">
        <v>11</v>
      </c>
      <c r="H17" s="7">
        <f>VLOOKUP(G17,Names!$A$2:$C$99,2,FALSE)</f>
        <v>1368</v>
      </c>
      <c r="I17" s="22">
        <f t="shared" si="0"/>
        <v>17</v>
      </c>
      <c r="J17" s="22">
        <f t="shared" si="1"/>
        <v>2</v>
      </c>
      <c r="K17" s="22">
        <f t="shared" si="2"/>
        <v>80</v>
      </c>
      <c r="L17">
        <f t="shared" si="3"/>
        <v>1</v>
      </c>
      <c r="M17">
        <f t="shared" si="4"/>
        <v>329</v>
      </c>
      <c r="N17">
        <f t="shared" si="5"/>
        <v>0</v>
      </c>
      <c r="O17">
        <f t="shared" si="6"/>
        <v>-27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2</v>
      </c>
      <c r="W17" s="15">
        <f t="shared" si="8"/>
        <v>53</v>
      </c>
      <c r="X17" s="10"/>
      <c r="Y17" s="9"/>
      <c r="Z17" s="15"/>
      <c r="AA17" s="15"/>
      <c r="AB17" s="15"/>
      <c r="AC17" s="9">
        <f t="shared" si="12"/>
        <v>18</v>
      </c>
      <c r="AD17" s="9">
        <f t="shared" si="13"/>
        <v>1697</v>
      </c>
      <c r="AE17" s="9">
        <f t="shared" si="9"/>
        <v>2</v>
      </c>
      <c r="AF17" s="9">
        <f t="shared" si="10"/>
        <v>53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9</v>
      </c>
      <c r="E18" s="15">
        <v>2</v>
      </c>
      <c r="F18" s="15">
        <v>161</v>
      </c>
      <c r="G18" s="10" t="s">
        <v>63</v>
      </c>
      <c r="H18" s="7">
        <f>VLOOKUP(G18,Names!$A$2:$C$99,2,FALSE)</f>
        <v>1602</v>
      </c>
      <c r="I18" s="22">
        <f t="shared" si="0"/>
        <v>10</v>
      </c>
      <c r="J18" s="22">
        <f t="shared" si="1"/>
        <v>2</v>
      </c>
      <c r="K18" s="22">
        <f t="shared" si="2"/>
        <v>154</v>
      </c>
      <c r="L18">
        <f t="shared" si="3"/>
        <v>-1</v>
      </c>
      <c r="M18">
        <f t="shared" si="4"/>
        <v>83</v>
      </c>
      <c r="N18">
        <f t="shared" si="5"/>
        <v>0</v>
      </c>
      <c r="O18">
        <f t="shared" si="6"/>
        <v>7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2</v>
      </c>
      <c r="W18" s="15">
        <f t="shared" si="8"/>
        <v>161</v>
      </c>
      <c r="X18" s="10"/>
      <c r="Y18" s="9"/>
      <c r="Z18" s="15"/>
      <c r="AA18" s="15"/>
      <c r="AB18" s="15"/>
      <c r="AC18" s="9">
        <f t="shared" si="12"/>
        <v>9</v>
      </c>
      <c r="AD18" s="9">
        <f t="shared" si="13"/>
        <v>1685</v>
      </c>
      <c r="AE18" s="9">
        <f t="shared" si="9"/>
        <v>2</v>
      </c>
      <c r="AF18" s="9">
        <f t="shared" si="10"/>
        <v>161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15</v>
      </c>
      <c r="E19" s="15">
        <v>2</v>
      </c>
      <c r="F19" s="15">
        <v>110</v>
      </c>
      <c r="G19" s="10" t="s">
        <v>33</v>
      </c>
      <c r="H19" s="7">
        <f>VLOOKUP(G19,Names!$A$2:$C$99,2,FALSE)</f>
        <v>1716</v>
      </c>
      <c r="I19" s="22">
        <f t="shared" si="0"/>
        <v>13</v>
      </c>
      <c r="J19" s="22">
        <f t="shared" si="1"/>
        <v>2</v>
      </c>
      <c r="K19" s="22">
        <f t="shared" si="2"/>
        <v>111</v>
      </c>
      <c r="L19">
        <f t="shared" si="3"/>
        <v>2</v>
      </c>
      <c r="M19">
        <f t="shared" si="4"/>
        <v>-63</v>
      </c>
      <c r="N19">
        <f t="shared" si="5"/>
        <v>0</v>
      </c>
      <c r="O19">
        <f t="shared" si="6"/>
        <v>-1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2</v>
      </c>
      <c r="W19" s="15">
        <f t="shared" si="8"/>
        <v>110</v>
      </c>
      <c r="X19" s="10"/>
      <c r="Y19" s="9"/>
      <c r="Z19" s="15"/>
      <c r="AA19" s="15"/>
      <c r="AB19" s="15"/>
      <c r="AC19" s="9">
        <f t="shared" si="12"/>
        <v>15</v>
      </c>
      <c r="AD19" s="9">
        <f t="shared" si="13"/>
        <v>1653</v>
      </c>
      <c r="AE19" s="9">
        <f t="shared" si="9"/>
        <v>2</v>
      </c>
      <c r="AF19" s="9">
        <f t="shared" si="10"/>
        <v>110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3</v>
      </c>
      <c r="E20" s="15">
        <v>3</v>
      </c>
      <c r="F20" s="15">
        <v>280</v>
      </c>
      <c r="G20" s="10" t="s">
        <v>35</v>
      </c>
      <c r="H20" s="7">
        <f>VLOOKUP(G20,Names!$A$2:$C$99,2,FALSE)</f>
        <v>1567</v>
      </c>
      <c r="I20" s="22">
        <f t="shared" si="0"/>
        <v>4</v>
      </c>
      <c r="J20" s="22">
        <f t="shared" si="1"/>
        <v>3</v>
      </c>
      <c r="K20" s="22">
        <f t="shared" si="2"/>
        <v>272</v>
      </c>
      <c r="L20">
        <f t="shared" si="3"/>
        <v>-1</v>
      </c>
      <c r="M20">
        <f t="shared" si="4"/>
        <v>74</v>
      </c>
      <c r="N20">
        <f t="shared" si="5"/>
        <v>0</v>
      </c>
      <c r="O20">
        <f t="shared" si="6"/>
        <v>8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3</v>
      </c>
      <c r="W20" s="15">
        <f t="shared" si="8"/>
        <v>280</v>
      </c>
      <c r="X20" s="10"/>
      <c r="Y20" s="9"/>
      <c r="Z20" s="15"/>
      <c r="AA20" s="15"/>
      <c r="AB20" s="15"/>
      <c r="AC20" s="9">
        <f t="shared" si="12"/>
        <v>3</v>
      </c>
      <c r="AD20" s="9">
        <f t="shared" si="13"/>
        <v>1641</v>
      </c>
      <c r="AE20" s="9">
        <f t="shared" si="9"/>
        <v>3</v>
      </c>
      <c r="AF20" s="9">
        <f t="shared" si="10"/>
        <v>280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12</v>
      </c>
      <c r="E21" s="15">
        <v>2</v>
      </c>
      <c r="F21" s="15">
        <v>122</v>
      </c>
      <c r="G21" s="10" t="s">
        <v>19</v>
      </c>
      <c r="H21" s="7">
        <f>VLOOKUP(G21,Names!$A$2:$C$99,2,FALSE)</f>
        <v>1907</v>
      </c>
      <c r="I21" s="22">
        <f t="shared" si="0"/>
        <v>11</v>
      </c>
      <c r="J21" s="22">
        <f t="shared" si="1"/>
        <v>2</v>
      </c>
      <c r="K21" s="22">
        <f t="shared" si="2"/>
        <v>122</v>
      </c>
      <c r="L21">
        <f t="shared" si="3"/>
        <v>1</v>
      </c>
      <c r="M21">
        <f t="shared" si="4"/>
        <v>-279</v>
      </c>
      <c r="N21">
        <f t="shared" si="5"/>
        <v>0</v>
      </c>
      <c r="O21">
        <f t="shared" si="6"/>
        <v>0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2</v>
      </c>
      <c r="W21" s="15">
        <f t="shared" si="8"/>
        <v>122</v>
      </c>
      <c r="X21" s="10"/>
      <c r="Y21" s="9"/>
      <c r="Z21" s="15"/>
      <c r="AA21" s="15"/>
      <c r="AB21" s="15"/>
      <c r="AC21" s="9">
        <f t="shared" si="12"/>
        <v>12</v>
      </c>
      <c r="AD21" s="9">
        <f t="shared" si="13"/>
        <v>1628</v>
      </c>
      <c r="AE21" s="9">
        <f t="shared" si="9"/>
        <v>2</v>
      </c>
      <c r="AF21" s="9">
        <f t="shared" si="10"/>
        <v>122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34</v>
      </c>
      <c r="E22" s="15">
        <v>1</v>
      </c>
      <c r="F22" s="15">
        <v>-67</v>
      </c>
      <c r="G22" s="10" t="s">
        <v>49</v>
      </c>
      <c r="H22" s="7">
        <f>VLOOKUP(G22,Names!$A$2:$C$99,2,FALSE)</f>
        <v>1306</v>
      </c>
      <c r="I22" s="22">
        <f t="shared" si="0"/>
        <v>33</v>
      </c>
      <c r="J22" s="22">
        <f t="shared" si="1"/>
        <v>1</v>
      </c>
      <c r="K22" s="22">
        <f t="shared" si="2"/>
        <v>-48</v>
      </c>
      <c r="L22">
        <f t="shared" si="3"/>
        <v>1</v>
      </c>
      <c r="M22">
        <f t="shared" si="4"/>
        <v>304</v>
      </c>
      <c r="N22">
        <f t="shared" si="5"/>
        <v>0</v>
      </c>
      <c r="O22">
        <f t="shared" si="6"/>
        <v>-19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</v>
      </c>
      <c r="W22" s="15">
        <f t="shared" si="8"/>
        <v>-67</v>
      </c>
      <c r="X22" s="10"/>
      <c r="Y22" s="9"/>
      <c r="Z22" s="15"/>
      <c r="AA22" s="15"/>
      <c r="AB22" s="15"/>
      <c r="AC22" s="9">
        <f t="shared" si="12"/>
        <v>34</v>
      </c>
      <c r="AD22" s="9">
        <f t="shared" si="13"/>
        <v>1610</v>
      </c>
      <c r="AE22" s="9">
        <f t="shared" si="9"/>
        <v>1</v>
      </c>
      <c r="AF22" s="9">
        <f t="shared" si="10"/>
        <v>-67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10</v>
      </c>
      <c r="E23" s="15">
        <v>2</v>
      </c>
      <c r="F23" s="15">
        <v>154</v>
      </c>
      <c r="G23" s="10" t="s">
        <v>2</v>
      </c>
      <c r="H23" s="7">
        <f>VLOOKUP(G23,Names!$A$2:$C$99,2,FALSE)</f>
        <v>1685</v>
      </c>
      <c r="I23" s="22">
        <f t="shared" si="0"/>
        <v>9</v>
      </c>
      <c r="J23" s="22">
        <f t="shared" si="1"/>
        <v>2</v>
      </c>
      <c r="K23" s="22">
        <f t="shared" si="2"/>
        <v>161</v>
      </c>
      <c r="L23">
        <f t="shared" si="3"/>
        <v>1</v>
      </c>
      <c r="M23">
        <f t="shared" si="4"/>
        <v>-83</v>
      </c>
      <c r="N23">
        <f t="shared" si="5"/>
        <v>0</v>
      </c>
      <c r="O23">
        <f t="shared" si="6"/>
        <v>-7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2</v>
      </c>
      <c r="W23" s="15">
        <f t="shared" si="8"/>
        <v>154</v>
      </c>
      <c r="X23" s="10"/>
      <c r="Y23" s="9"/>
      <c r="Z23" s="15"/>
      <c r="AA23" s="15"/>
      <c r="AB23" s="15"/>
      <c r="AC23" s="9">
        <f t="shared" si="12"/>
        <v>10</v>
      </c>
      <c r="AD23" s="9">
        <f t="shared" si="13"/>
        <v>1602</v>
      </c>
      <c r="AE23" s="9">
        <f t="shared" si="9"/>
        <v>2</v>
      </c>
      <c r="AF23" s="9">
        <f t="shared" si="10"/>
        <v>154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30</v>
      </c>
      <c r="E24" s="15">
        <v>1</v>
      </c>
      <c r="F24" s="15">
        <v>52</v>
      </c>
      <c r="G24" s="10" t="s">
        <v>57</v>
      </c>
      <c r="H24" s="7">
        <f>VLOOKUP(G24,Names!$A$2:$C$99,2,FALSE)</f>
        <v>1760</v>
      </c>
      <c r="I24" s="22">
        <f t="shared" si="0"/>
        <v>29</v>
      </c>
      <c r="J24" s="22">
        <f t="shared" si="1"/>
        <v>1</v>
      </c>
      <c r="K24" s="22">
        <f t="shared" si="2"/>
        <v>55</v>
      </c>
      <c r="L24">
        <f t="shared" si="3"/>
        <v>1</v>
      </c>
      <c r="M24">
        <f t="shared" si="4"/>
        <v>-166</v>
      </c>
      <c r="N24">
        <f t="shared" si="5"/>
        <v>0</v>
      </c>
      <c r="O24">
        <f t="shared" si="6"/>
        <v>-3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1</v>
      </c>
      <c r="W24" s="15">
        <f t="shared" si="8"/>
        <v>52</v>
      </c>
      <c r="X24" s="10"/>
      <c r="Y24" s="9"/>
      <c r="Z24" s="15"/>
      <c r="AA24" s="15"/>
      <c r="AB24" s="15"/>
      <c r="AC24" s="9">
        <f t="shared" si="12"/>
        <v>30</v>
      </c>
      <c r="AD24" s="9">
        <f t="shared" si="13"/>
        <v>1594</v>
      </c>
      <c r="AE24" s="9">
        <f t="shared" si="9"/>
        <v>1</v>
      </c>
      <c r="AF24" s="9">
        <f t="shared" si="10"/>
        <v>52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38</v>
      </c>
      <c r="E25" s="15">
        <v>1</v>
      </c>
      <c r="F25" s="15">
        <v>-101</v>
      </c>
      <c r="G25" s="10" t="s">
        <v>24</v>
      </c>
      <c r="H25" s="7">
        <f>VLOOKUP(G25,Names!$A$2:$C$99,2,FALSE)</f>
        <v>1433</v>
      </c>
      <c r="I25" s="22">
        <f t="shared" si="0"/>
        <v>40</v>
      </c>
      <c r="J25" s="22">
        <f t="shared" si="1"/>
        <v>1</v>
      </c>
      <c r="K25" s="22">
        <f t="shared" si="2"/>
        <v>-111</v>
      </c>
      <c r="L25">
        <f t="shared" si="3"/>
        <v>-2</v>
      </c>
      <c r="M25">
        <f t="shared" si="4"/>
        <v>146</v>
      </c>
      <c r="N25">
        <f t="shared" si="5"/>
        <v>0</v>
      </c>
      <c r="O25">
        <f t="shared" si="6"/>
        <v>10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</v>
      </c>
      <c r="W25" s="15">
        <f t="shared" si="8"/>
        <v>-101</v>
      </c>
      <c r="X25" s="10"/>
      <c r="Y25" s="9"/>
      <c r="Z25" s="15"/>
      <c r="AA25" s="15"/>
      <c r="AB25" s="15"/>
      <c r="AC25" s="9">
        <f t="shared" si="12"/>
        <v>38</v>
      </c>
      <c r="AD25" s="9">
        <f t="shared" si="13"/>
        <v>1579</v>
      </c>
      <c r="AE25" s="9">
        <f t="shared" si="9"/>
        <v>1</v>
      </c>
      <c r="AF25" s="9">
        <f t="shared" si="10"/>
        <v>-101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28</v>
      </c>
      <c r="E26" s="15">
        <v>1</v>
      </c>
      <c r="F26" s="15">
        <v>60</v>
      </c>
      <c r="G26" s="10" t="s">
        <v>8</v>
      </c>
      <c r="H26" s="7">
        <f>VLOOKUP(G26,Names!$A$2:$C$99,2,FALSE)</f>
        <v>1752</v>
      </c>
      <c r="I26" s="22">
        <f t="shared" si="0"/>
        <v>27</v>
      </c>
      <c r="J26" s="22">
        <f t="shared" si="1"/>
        <v>1</v>
      </c>
      <c r="K26" s="22">
        <f t="shared" si="2"/>
        <v>63</v>
      </c>
      <c r="L26">
        <f t="shared" si="3"/>
        <v>1</v>
      </c>
      <c r="M26">
        <f t="shared" si="4"/>
        <v>-181</v>
      </c>
      <c r="N26">
        <f t="shared" si="5"/>
        <v>0</v>
      </c>
      <c r="O26">
        <f t="shared" si="6"/>
        <v>-3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1</v>
      </c>
      <c r="W26" s="15">
        <f t="shared" si="8"/>
        <v>60</v>
      </c>
      <c r="X26" s="10"/>
      <c r="Y26" s="9"/>
      <c r="Z26" s="15"/>
      <c r="AA26" s="15"/>
      <c r="AB26" s="15"/>
      <c r="AC26" s="9">
        <f t="shared" si="12"/>
        <v>28</v>
      </c>
      <c r="AD26" s="9">
        <f t="shared" si="13"/>
        <v>1571</v>
      </c>
      <c r="AE26" s="9">
        <f t="shared" si="9"/>
        <v>1</v>
      </c>
      <c r="AF26" s="9">
        <f t="shared" si="10"/>
        <v>60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4</v>
      </c>
      <c r="E27" s="15">
        <v>3</v>
      </c>
      <c r="F27" s="15">
        <v>272</v>
      </c>
      <c r="G27" s="10" t="s">
        <v>40</v>
      </c>
      <c r="H27" s="7">
        <f>VLOOKUP(G27,Names!$A$2:$C$99,2,FALSE)</f>
        <v>1641</v>
      </c>
      <c r="I27" s="22">
        <f t="shared" si="0"/>
        <v>3</v>
      </c>
      <c r="J27" s="22">
        <f t="shared" si="1"/>
        <v>3</v>
      </c>
      <c r="K27" s="22">
        <f t="shared" si="2"/>
        <v>280</v>
      </c>
      <c r="L27">
        <f t="shared" si="3"/>
        <v>1</v>
      </c>
      <c r="M27">
        <f t="shared" si="4"/>
        <v>-74</v>
      </c>
      <c r="N27">
        <f t="shared" si="5"/>
        <v>0</v>
      </c>
      <c r="O27">
        <f t="shared" si="6"/>
        <v>-8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3</v>
      </c>
      <c r="W27" s="15">
        <f t="shared" si="8"/>
        <v>272</v>
      </c>
      <c r="X27" s="10"/>
      <c r="Y27" s="9"/>
      <c r="Z27" s="15"/>
      <c r="AA27" s="15"/>
      <c r="AB27" s="15"/>
      <c r="AC27" s="9">
        <f t="shared" si="12"/>
        <v>4</v>
      </c>
      <c r="AD27" s="9">
        <f t="shared" si="13"/>
        <v>1567</v>
      </c>
      <c r="AE27" s="9">
        <f t="shared" si="9"/>
        <v>3</v>
      </c>
      <c r="AF27" s="9">
        <f t="shared" si="10"/>
        <v>272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14</v>
      </c>
      <c r="E28" s="15">
        <v>2</v>
      </c>
      <c r="F28" s="15">
        <v>110</v>
      </c>
      <c r="G28" s="10" t="s">
        <v>27</v>
      </c>
      <c r="H28" s="7">
        <f>VLOOKUP(G28,Names!$A$2:$C$99,2,FALSE)</f>
        <v>1448</v>
      </c>
      <c r="I28" s="22">
        <f t="shared" si="0"/>
        <v>16</v>
      </c>
      <c r="J28" s="22">
        <f t="shared" si="1"/>
        <v>2</v>
      </c>
      <c r="K28" s="22">
        <f t="shared" si="2"/>
        <v>81</v>
      </c>
      <c r="L28">
        <f t="shared" si="3"/>
        <v>-2</v>
      </c>
      <c r="M28">
        <f t="shared" si="4"/>
        <v>88</v>
      </c>
      <c r="N28">
        <f t="shared" si="5"/>
        <v>0</v>
      </c>
      <c r="O28">
        <f t="shared" si="6"/>
        <v>29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2</v>
      </c>
      <c r="W28" s="15">
        <f t="shared" si="8"/>
        <v>110</v>
      </c>
      <c r="X28" s="10"/>
      <c r="Y28" s="9"/>
      <c r="Z28" s="15"/>
      <c r="AA28" s="15"/>
      <c r="AB28" s="15"/>
      <c r="AC28" s="9">
        <f t="shared" si="12"/>
        <v>14</v>
      </c>
      <c r="AD28" s="9">
        <f t="shared" si="13"/>
        <v>1536</v>
      </c>
      <c r="AE28" s="9">
        <f t="shared" si="9"/>
        <v>2</v>
      </c>
      <c r="AF28" s="9">
        <f t="shared" si="10"/>
        <v>110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44</v>
      </c>
      <c r="E29" s="15">
        <v>1</v>
      </c>
      <c r="F29" s="15">
        <v>-288</v>
      </c>
      <c r="G29" s="10" t="s">
        <v>69</v>
      </c>
      <c r="H29" s="7">
        <f>VLOOKUP(G29,Names!$A$2:$C$99,2,FALSE)</f>
        <v>1476</v>
      </c>
      <c r="I29" s="22">
        <f t="shared" si="0"/>
        <v>43</v>
      </c>
      <c r="J29" s="22">
        <f t="shared" si="1"/>
        <v>1</v>
      </c>
      <c r="K29" s="22">
        <f t="shared" si="2"/>
        <v>-273</v>
      </c>
      <c r="L29">
        <f t="shared" si="3"/>
        <v>1</v>
      </c>
      <c r="M29">
        <f t="shared" si="4"/>
        <v>49</v>
      </c>
      <c r="N29">
        <f t="shared" si="5"/>
        <v>0</v>
      </c>
      <c r="O29">
        <f t="shared" si="6"/>
        <v>-15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1</v>
      </c>
      <c r="W29" s="15">
        <f t="shared" si="8"/>
        <v>-288</v>
      </c>
      <c r="X29" s="10"/>
      <c r="Y29" s="9"/>
      <c r="Z29" s="15"/>
      <c r="AA29" s="15"/>
      <c r="AB29" s="15"/>
      <c r="AC29" s="9">
        <f t="shared" si="12"/>
        <v>44</v>
      </c>
      <c r="AD29" s="9">
        <f t="shared" si="13"/>
        <v>1525</v>
      </c>
      <c r="AE29" s="9">
        <f t="shared" si="9"/>
        <v>1</v>
      </c>
      <c r="AF29" s="9">
        <f t="shared" si="10"/>
        <v>-288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22</v>
      </c>
      <c r="E30" s="15">
        <v>2</v>
      </c>
      <c r="F30" s="15">
        <v>-41</v>
      </c>
      <c r="G30" s="10" t="s">
        <v>3</v>
      </c>
      <c r="H30" s="7">
        <f>VLOOKUP(G30,Names!$A$2:$C$99,2,FALSE)</f>
        <v>1383</v>
      </c>
      <c r="I30" s="22">
        <f t="shared" si="0"/>
        <v>21</v>
      </c>
      <c r="J30" s="22">
        <f t="shared" si="1"/>
        <v>2</v>
      </c>
      <c r="K30" s="22">
        <f t="shared" si="2"/>
        <v>-27</v>
      </c>
      <c r="L30">
        <f t="shared" si="3"/>
        <v>1</v>
      </c>
      <c r="M30">
        <f t="shared" si="4"/>
        <v>130</v>
      </c>
      <c r="N30">
        <f t="shared" si="5"/>
        <v>0</v>
      </c>
      <c r="O30">
        <f t="shared" si="6"/>
        <v>-14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2</v>
      </c>
      <c r="W30" s="15">
        <f t="shared" si="8"/>
        <v>-41</v>
      </c>
      <c r="X30" s="10"/>
      <c r="Y30" s="9"/>
      <c r="Z30" s="15"/>
      <c r="AA30" s="15"/>
      <c r="AB30" s="15"/>
      <c r="AC30" s="9">
        <f t="shared" si="12"/>
        <v>22</v>
      </c>
      <c r="AD30" s="9">
        <f t="shared" si="13"/>
        <v>1513</v>
      </c>
      <c r="AE30" s="9">
        <f t="shared" si="9"/>
        <v>2</v>
      </c>
      <c r="AF30" s="9">
        <f t="shared" si="10"/>
        <v>-41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20</v>
      </c>
      <c r="E31" s="15">
        <v>2</v>
      </c>
      <c r="F31" s="15">
        <v>33</v>
      </c>
      <c r="G31" s="10" t="s">
        <v>91</v>
      </c>
      <c r="H31" s="7">
        <f>VLOOKUP(G31,Names!$A$2:$C$99,2,FALSE)</f>
        <v>1412</v>
      </c>
      <c r="I31" s="22">
        <f t="shared" si="0"/>
        <v>19</v>
      </c>
      <c r="J31" s="22">
        <f t="shared" si="1"/>
        <v>2</v>
      </c>
      <c r="K31" s="22">
        <f t="shared" si="2"/>
        <v>40</v>
      </c>
      <c r="L31">
        <f t="shared" si="3"/>
        <v>1</v>
      </c>
      <c r="M31">
        <f t="shared" si="4"/>
        <v>81</v>
      </c>
      <c r="N31">
        <f t="shared" si="5"/>
        <v>0</v>
      </c>
      <c r="O31">
        <f t="shared" si="6"/>
        <v>-7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2</v>
      </c>
      <c r="W31" s="15">
        <f t="shared" si="8"/>
        <v>33</v>
      </c>
      <c r="X31" s="10"/>
      <c r="Y31" s="9"/>
      <c r="Z31" s="15"/>
      <c r="AA31" s="15"/>
      <c r="AB31" s="15"/>
      <c r="AC31" s="9">
        <f t="shared" si="12"/>
        <v>20</v>
      </c>
      <c r="AD31" s="9">
        <f t="shared" si="13"/>
        <v>1493</v>
      </c>
      <c r="AE31" s="9">
        <f t="shared" si="9"/>
        <v>2</v>
      </c>
      <c r="AF31" s="9">
        <f t="shared" si="10"/>
        <v>33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47</v>
      </c>
      <c r="E32" s="15">
        <v>0</v>
      </c>
      <c r="F32" s="15">
        <v>-133</v>
      </c>
      <c r="G32" s="10" t="s">
        <v>58</v>
      </c>
      <c r="H32" s="7">
        <f>VLOOKUP(G32,Names!$A$2:$C$99,2,FALSE)</f>
        <v>1420</v>
      </c>
      <c r="I32" s="22">
        <f t="shared" si="0"/>
        <v>48</v>
      </c>
      <c r="J32" s="22">
        <f t="shared" si="1"/>
        <v>0</v>
      </c>
      <c r="K32" s="22">
        <f t="shared" si="2"/>
        <v>-213</v>
      </c>
      <c r="L32">
        <f t="shared" si="3"/>
        <v>-1</v>
      </c>
      <c r="M32">
        <f t="shared" si="4"/>
        <v>66</v>
      </c>
      <c r="N32">
        <f t="shared" si="5"/>
        <v>0</v>
      </c>
      <c r="O32">
        <f t="shared" si="6"/>
        <v>80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0</v>
      </c>
      <c r="W32" s="15">
        <f t="shared" si="8"/>
        <v>-133</v>
      </c>
      <c r="X32" s="10"/>
      <c r="Y32" s="9"/>
      <c r="Z32" s="15"/>
      <c r="AA32" s="15"/>
      <c r="AB32" s="15"/>
      <c r="AC32" s="9">
        <f t="shared" si="12"/>
        <v>47</v>
      </c>
      <c r="AD32" s="9">
        <f t="shared" si="13"/>
        <v>1486</v>
      </c>
      <c r="AE32" s="9">
        <f t="shared" si="9"/>
        <v>0</v>
      </c>
      <c r="AF32" s="9">
        <f t="shared" si="10"/>
        <v>-133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37</v>
      </c>
      <c r="E33" s="15">
        <v>1</v>
      </c>
      <c r="F33" s="15">
        <v>-97</v>
      </c>
      <c r="G33" s="10" t="s">
        <v>56</v>
      </c>
      <c r="H33" s="7">
        <f>VLOOKUP(G33,Names!$A$2:$C$99,2,FALSE)</f>
        <v>1376</v>
      </c>
      <c r="I33" s="22">
        <f t="shared" si="0"/>
        <v>39</v>
      </c>
      <c r="J33" s="22">
        <f t="shared" si="1"/>
        <v>1</v>
      </c>
      <c r="K33" s="22">
        <f t="shared" si="2"/>
        <v>-106</v>
      </c>
      <c r="L33">
        <f t="shared" si="3"/>
        <v>-2</v>
      </c>
      <c r="M33">
        <f t="shared" si="4"/>
        <v>103</v>
      </c>
      <c r="N33">
        <f t="shared" si="5"/>
        <v>0</v>
      </c>
      <c r="O33">
        <f t="shared" si="6"/>
        <v>9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</v>
      </c>
      <c r="W33" s="15">
        <f t="shared" si="8"/>
        <v>-97</v>
      </c>
      <c r="X33" s="10"/>
      <c r="Y33" s="9"/>
      <c r="Z33" s="15"/>
      <c r="AA33" s="15"/>
      <c r="AB33" s="15"/>
      <c r="AC33" s="9">
        <f t="shared" si="12"/>
        <v>37</v>
      </c>
      <c r="AD33" s="9">
        <f t="shared" si="13"/>
        <v>1479</v>
      </c>
      <c r="AE33" s="9">
        <f t="shared" si="9"/>
        <v>1</v>
      </c>
      <c r="AF33" s="9">
        <f t="shared" si="10"/>
        <v>-97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43</v>
      </c>
      <c r="E34" s="15">
        <v>1</v>
      </c>
      <c r="F34" s="15">
        <v>-273</v>
      </c>
      <c r="G34" s="10" t="s">
        <v>81</v>
      </c>
      <c r="H34" s="7">
        <f>VLOOKUP(G34,Names!$A$2:$C$99,2,FALSE)</f>
        <v>1525</v>
      </c>
      <c r="I34" s="22">
        <f t="shared" si="0"/>
        <v>44</v>
      </c>
      <c r="J34" s="22">
        <f t="shared" si="1"/>
        <v>1</v>
      </c>
      <c r="K34" s="22">
        <f t="shared" si="2"/>
        <v>-288</v>
      </c>
      <c r="L34">
        <f t="shared" si="3"/>
        <v>-1</v>
      </c>
      <c r="M34">
        <f t="shared" si="4"/>
        <v>-49</v>
      </c>
      <c r="N34">
        <f t="shared" si="5"/>
        <v>0</v>
      </c>
      <c r="O34">
        <f t="shared" si="6"/>
        <v>15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1</v>
      </c>
      <c r="W34" s="15">
        <f t="shared" si="8"/>
        <v>-273</v>
      </c>
      <c r="X34" s="10"/>
      <c r="Y34" s="9"/>
      <c r="Z34" s="15"/>
      <c r="AA34" s="15"/>
      <c r="AB34" s="15"/>
      <c r="AC34" s="9">
        <f t="shared" si="12"/>
        <v>43</v>
      </c>
      <c r="AD34" s="9">
        <f t="shared" si="13"/>
        <v>1476</v>
      </c>
      <c r="AE34" s="9">
        <f t="shared" si="9"/>
        <v>1</v>
      </c>
      <c r="AF34" s="9">
        <f t="shared" si="10"/>
        <v>-273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45</v>
      </c>
      <c r="E35" s="15">
        <v>1</v>
      </c>
      <c r="F35" s="15">
        <v>-308</v>
      </c>
      <c r="G35" s="10" t="s">
        <v>13</v>
      </c>
      <c r="H35" s="7">
        <f>VLOOKUP(G35,Names!$A$2:$C$99,2,FALSE)</f>
        <v>1325</v>
      </c>
      <c r="I35" s="22">
        <f t="shared" ref="I35:I54" si="14">VLOOKUP($G35,$A$3:$F$100,4,FALSE)</f>
        <v>46</v>
      </c>
      <c r="J35" s="22">
        <f t="shared" ref="J35:J54" si="15">VLOOKUP($G35,$A$3:$F$100,5,FALSE)</f>
        <v>0</v>
      </c>
      <c r="K35" s="22">
        <f t="shared" ref="K35:K54" si="16">VLOOKUP($G35,$A$3:$F$100,6,FALSE)</f>
        <v>-83</v>
      </c>
      <c r="L35">
        <f t="shared" ref="L35:L54" si="17">D35-I35</f>
        <v>-1</v>
      </c>
      <c r="M35">
        <f t="shared" ref="M35:M54" si="18">B35-H35</f>
        <v>150</v>
      </c>
      <c r="N35">
        <f t="shared" ref="N35:N54" si="19">E35-J35</f>
        <v>1</v>
      </c>
      <c r="O35">
        <f t="shared" ref="O35:O54" si="20">F35-K35</f>
        <v>-225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21">E35-S35</f>
        <v>1</v>
      </c>
      <c r="W35" s="15">
        <f t="shared" ref="W35:W54" si="22">F35-T35</f>
        <v>-308</v>
      </c>
      <c r="X35" s="10"/>
      <c r="Y35" s="9"/>
      <c r="Z35" s="15"/>
      <c r="AA35" s="15"/>
      <c r="AB35" s="15"/>
      <c r="AC35" s="9">
        <f t="shared" si="12"/>
        <v>45</v>
      </c>
      <c r="AD35" s="9">
        <f t="shared" si="13"/>
        <v>1475</v>
      </c>
      <c r="AE35" s="9">
        <f t="shared" ref="AE35:AE54" si="23">E35-AA35</f>
        <v>1</v>
      </c>
      <c r="AF35" s="9">
        <f t="shared" ref="AF35:AF54" si="24">F35-AB35</f>
        <v>-308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24</v>
      </c>
      <c r="E36" s="15">
        <v>2</v>
      </c>
      <c r="F36" s="15">
        <v>-178</v>
      </c>
      <c r="G36" s="10" t="s">
        <v>42</v>
      </c>
      <c r="H36" s="7">
        <f>VLOOKUP(G36,Names!$A$2:$C$99,2,FALSE)</f>
        <v>1376</v>
      </c>
      <c r="I36" s="22">
        <f t="shared" si="14"/>
        <v>23</v>
      </c>
      <c r="J36" s="22">
        <f t="shared" si="15"/>
        <v>2</v>
      </c>
      <c r="K36" s="22">
        <f t="shared" si="16"/>
        <v>-69</v>
      </c>
      <c r="L36">
        <f t="shared" si="17"/>
        <v>1</v>
      </c>
      <c r="M36">
        <f t="shared" si="18"/>
        <v>94</v>
      </c>
      <c r="N36">
        <f t="shared" si="19"/>
        <v>0</v>
      </c>
      <c r="O36">
        <f t="shared" si="20"/>
        <v>-109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21"/>
        <v>2</v>
      </c>
      <c r="W36" s="15">
        <f t="shared" si="22"/>
        <v>-178</v>
      </c>
      <c r="X36" s="10"/>
      <c r="Y36" s="9"/>
      <c r="Z36" s="15"/>
      <c r="AA36" s="15"/>
      <c r="AB36" s="15"/>
      <c r="AC36" s="9">
        <f t="shared" si="12"/>
        <v>24</v>
      </c>
      <c r="AD36" s="9">
        <f t="shared" si="13"/>
        <v>1470</v>
      </c>
      <c r="AE36" s="9">
        <f t="shared" si="23"/>
        <v>2</v>
      </c>
      <c r="AF36" s="9">
        <f t="shared" si="24"/>
        <v>-178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16</v>
      </c>
      <c r="E37" s="15">
        <v>2</v>
      </c>
      <c r="F37" s="15">
        <v>81</v>
      </c>
      <c r="G37" s="10" t="s">
        <v>64</v>
      </c>
      <c r="H37" s="7">
        <f>VLOOKUP(G37,Names!$A$2:$C$99,2,FALSE)</f>
        <v>1536</v>
      </c>
      <c r="I37" s="22">
        <f t="shared" si="14"/>
        <v>14</v>
      </c>
      <c r="J37" s="22">
        <f t="shared" si="15"/>
        <v>2</v>
      </c>
      <c r="K37" s="22">
        <f t="shared" si="16"/>
        <v>110</v>
      </c>
      <c r="L37">
        <f t="shared" si="17"/>
        <v>2</v>
      </c>
      <c r="M37">
        <f t="shared" si="18"/>
        <v>-88</v>
      </c>
      <c r="N37">
        <f t="shared" si="19"/>
        <v>0</v>
      </c>
      <c r="O37">
        <f t="shared" si="20"/>
        <v>-29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21"/>
        <v>2</v>
      </c>
      <c r="W37" s="15">
        <f t="shared" si="22"/>
        <v>81</v>
      </c>
      <c r="X37" s="10"/>
      <c r="Y37" s="9"/>
      <c r="Z37" s="15"/>
      <c r="AA37" s="15"/>
      <c r="AB37" s="15"/>
      <c r="AC37" s="9">
        <f t="shared" si="12"/>
        <v>16</v>
      </c>
      <c r="AD37" s="9">
        <f t="shared" si="13"/>
        <v>1448</v>
      </c>
      <c r="AE37" s="9">
        <f t="shared" si="23"/>
        <v>2</v>
      </c>
      <c r="AF37" s="9">
        <f t="shared" si="24"/>
        <v>81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36</v>
      </c>
      <c r="E38" s="15">
        <v>1</v>
      </c>
      <c r="F38" s="15">
        <v>-88</v>
      </c>
      <c r="G38" s="10" t="s">
        <v>77</v>
      </c>
      <c r="H38" s="7">
        <f>VLOOKUP(G38,Names!$A$2:$C$99,2,FALSE)</f>
        <v>1778</v>
      </c>
      <c r="I38" s="22">
        <f t="shared" si="14"/>
        <v>35</v>
      </c>
      <c r="J38" s="22">
        <f t="shared" si="15"/>
        <v>1</v>
      </c>
      <c r="K38" s="22">
        <f t="shared" si="16"/>
        <v>-74</v>
      </c>
      <c r="L38">
        <f t="shared" si="17"/>
        <v>1</v>
      </c>
      <c r="M38">
        <f t="shared" si="18"/>
        <v>-334</v>
      </c>
      <c r="N38">
        <f t="shared" si="19"/>
        <v>0</v>
      </c>
      <c r="O38">
        <f t="shared" si="20"/>
        <v>-14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21"/>
        <v>1</v>
      </c>
      <c r="W38" s="15">
        <f t="shared" si="22"/>
        <v>-88</v>
      </c>
      <c r="X38" s="10"/>
      <c r="Y38" s="9"/>
      <c r="Z38" s="15"/>
      <c r="AA38" s="15"/>
      <c r="AB38" s="15"/>
      <c r="AC38" s="9">
        <f t="shared" si="12"/>
        <v>36</v>
      </c>
      <c r="AD38" s="9">
        <f t="shared" si="13"/>
        <v>1444</v>
      </c>
      <c r="AE38" s="9">
        <f t="shared" si="23"/>
        <v>1</v>
      </c>
      <c r="AF38" s="9">
        <f t="shared" si="24"/>
        <v>-88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49</v>
      </c>
      <c r="E39" s="15">
        <v>0</v>
      </c>
      <c r="F39" s="15">
        <v>-247</v>
      </c>
      <c r="G39" s="10" t="s">
        <v>34</v>
      </c>
      <c r="H39" s="7">
        <f>VLOOKUP(G39,Names!$A$2:$C$99,2,FALSE)</f>
        <v>1331</v>
      </c>
      <c r="I39" s="22">
        <f t="shared" si="14"/>
        <v>50</v>
      </c>
      <c r="J39" s="22">
        <f t="shared" si="15"/>
        <v>0</v>
      </c>
      <c r="K39" s="22">
        <f t="shared" si="16"/>
        <v>-269</v>
      </c>
      <c r="L39">
        <f t="shared" si="17"/>
        <v>-1</v>
      </c>
      <c r="M39">
        <f t="shared" si="18"/>
        <v>111</v>
      </c>
      <c r="N39">
        <f t="shared" si="19"/>
        <v>0</v>
      </c>
      <c r="O39">
        <f t="shared" si="20"/>
        <v>22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21"/>
        <v>0</v>
      </c>
      <c r="W39" s="15">
        <f t="shared" si="22"/>
        <v>-247</v>
      </c>
      <c r="X39" s="10"/>
      <c r="Y39" s="9"/>
      <c r="Z39" s="15"/>
      <c r="AA39" s="15"/>
      <c r="AB39" s="15"/>
      <c r="AC39" s="9">
        <f t="shared" si="12"/>
        <v>49</v>
      </c>
      <c r="AD39" s="9">
        <f t="shared" si="13"/>
        <v>1442</v>
      </c>
      <c r="AE39" s="9">
        <f t="shared" si="23"/>
        <v>0</v>
      </c>
      <c r="AF39" s="9">
        <f t="shared" si="24"/>
        <v>-247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40</v>
      </c>
      <c r="E40" s="15">
        <v>1</v>
      </c>
      <c r="F40" s="15">
        <v>-111</v>
      </c>
      <c r="G40" s="10" t="s">
        <v>61</v>
      </c>
      <c r="H40" s="7">
        <f>VLOOKUP(G40,Names!$A$2:$C$99,2,FALSE)</f>
        <v>1579</v>
      </c>
      <c r="I40" s="22">
        <f t="shared" si="14"/>
        <v>38</v>
      </c>
      <c r="J40" s="22">
        <f t="shared" si="15"/>
        <v>1</v>
      </c>
      <c r="K40" s="22">
        <f t="shared" si="16"/>
        <v>-101</v>
      </c>
      <c r="L40">
        <f t="shared" si="17"/>
        <v>2</v>
      </c>
      <c r="M40">
        <f t="shared" si="18"/>
        <v>-146</v>
      </c>
      <c r="N40">
        <f t="shared" si="19"/>
        <v>0</v>
      </c>
      <c r="O40">
        <f t="shared" si="20"/>
        <v>-10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21"/>
        <v>1</v>
      </c>
      <c r="W40" s="15">
        <f t="shared" si="22"/>
        <v>-111</v>
      </c>
      <c r="X40" s="10"/>
      <c r="Y40" s="9"/>
      <c r="Z40" s="15"/>
      <c r="AA40" s="15"/>
      <c r="AB40" s="15"/>
      <c r="AC40" s="9">
        <f t="shared" si="12"/>
        <v>40</v>
      </c>
      <c r="AD40" s="9">
        <f t="shared" si="13"/>
        <v>1433</v>
      </c>
      <c r="AE40" s="9">
        <f t="shared" si="23"/>
        <v>1</v>
      </c>
      <c r="AF40" s="9">
        <f t="shared" si="24"/>
        <v>-111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48</v>
      </c>
      <c r="E41" s="15">
        <v>0</v>
      </c>
      <c r="F41" s="15">
        <v>-213</v>
      </c>
      <c r="G41" s="10" t="s">
        <v>37</v>
      </c>
      <c r="H41" s="7">
        <f>VLOOKUP(G41,Names!$A$2:$C$99,2,FALSE)</f>
        <v>1486</v>
      </c>
      <c r="I41" s="22">
        <f t="shared" si="14"/>
        <v>47</v>
      </c>
      <c r="J41" s="22">
        <f t="shared" si="15"/>
        <v>0</v>
      </c>
      <c r="K41" s="22">
        <f t="shared" si="16"/>
        <v>-133</v>
      </c>
      <c r="L41">
        <f t="shared" si="17"/>
        <v>1</v>
      </c>
      <c r="M41">
        <f t="shared" si="18"/>
        <v>-66</v>
      </c>
      <c r="N41">
        <f t="shared" si="19"/>
        <v>0</v>
      </c>
      <c r="O41">
        <f t="shared" si="20"/>
        <v>-80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21"/>
        <v>0</v>
      </c>
      <c r="W41" s="15">
        <f t="shared" si="22"/>
        <v>-213</v>
      </c>
      <c r="X41" s="10"/>
      <c r="Y41" s="9"/>
      <c r="Z41" s="9"/>
      <c r="AA41" s="9"/>
      <c r="AB41" s="9"/>
      <c r="AC41" s="9">
        <f t="shared" si="12"/>
        <v>48</v>
      </c>
      <c r="AD41" s="9">
        <f t="shared" si="13"/>
        <v>1420</v>
      </c>
      <c r="AE41" s="9">
        <f t="shared" si="23"/>
        <v>0</v>
      </c>
      <c r="AF41" s="9">
        <f t="shared" si="24"/>
        <v>-213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19</v>
      </c>
      <c r="E42" s="15">
        <v>2</v>
      </c>
      <c r="F42" s="15">
        <v>40</v>
      </c>
      <c r="G42" s="10" t="s">
        <v>113</v>
      </c>
      <c r="H42" s="7">
        <f>VLOOKUP(G42,Names!$A$2:$C$99,2,FALSE)</f>
        <v>1493</v>
      </c>
      <c r="I42" s="22">
        <f t="shared" si="14"/>
        <v>20</v>
      </c>
      <c r="J42" s="22">
        <f t="shared" si="15"/>
        <v>2</v>
      </c>
      <c r="K42" s="22">
        <f t="shared" si="16"/>
        <v>33</v>
      </c>
      <c r="L42">
        <f t="shared" si="17"/>
        <v>-1</v>
      </c>
      <c r="M42">
        <f t="shared" si="18"/>
        <v>-81</v>
      </c>
      <c r="N42">
        <f t="shared" si="19"/>
        <v>0</v>
      </c>
      <c r="O42">
        <f t="shared" si="20"/>
        <v>7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21"/>
        <v>2</v>
      </c>
      <c r="W42" s="15">
        <f t="shared" si="22"/>
        <v>40</v>
      </c>
      <c r="X42" s="10"/>
      <c r="Y42" s="9"/>
      <c r="Z42" s="15"/>
      <c r="AA42" s="15"/>
      <c r="AB42" s="15"/>
      <c r="AC42" s="9">
        <f t="shared" si="12"/>
        <v>19</v>
      </c>
      <c r="AD42" s="9">
        <f t="shared" si="13"/>
        <v>1412</v>
      </c>
      <c r="AE42" s="9">
        <f t="shared" si="23"/>
        <v>2</v>
      </c>
      <c r="AF42" s="9">
        <f t="shared" si="24"/>
        <v>40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21</v>
      </c>
      <c r="E43" s="15">
        <v>2</v>
      </c>
      <c r="F43" s="15">
        <v>-27</v>
      </c>
      <c r="G43" s="10" t="s">
        <v>28</v>
      </c>
      <c r="H43" s="7">
        <f>VLOOKUP(G43,Names!$A$2:$C$99,2,FALSE)</f>
        <v>1513</v>
      </c>
      <c r="I43" s="22">
        <f t="shared" si="14"/>
        <v>22</v>
      </c>
      <c r="J43" s="22">
        <f t="shared" si="15"/>
        <v>2</v>
      </c>
      <c r="K43" s="22">
        <f t="shared" si="16"/>
        <v>-41</v>
      </c>
      <c r="L43">
        <f t="shared" si="17"/>
        <v>-1</v>
      </c>
      <c r="M43">
        <f t="shared" si="18"/>
        <v>-130</v>
      </c>
      <c r="N43">
        <f t="shared" si="19"/>
        <v>0</v>
      </c>
      <c r="O43">
        <f t="shared" si="20"/>
        <v>14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21"/>
        <v>2</v>
      </c>
      <c r="W43" s="15">
        <f t="shared" si="22"/>
        <v>-27</v>
      </c>
      <c r="X43" s="10"/>
      <c r="Y43" s="9"/>
      <c r="Z43" s="15"/>
      <c r="AA43" s="15"/>
      <c r="AB43" s="15"/>
      <c r="AC43" s="9">
        <f t="shared" si="12"/>
        <v>21</v>
      </c>
      <c r="AD43" s="9">
        <f t="shared" si="13"/>
        <v>1383</v>
      </c>
      <c r="AE43" s="9">
        <f t="shared" si="23"/>
        <v>2</v>
      </c>
      <c r="AF43" s="9">
        <f t="shared" si="24"/>
        <v>-27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26</v>
      </c>
      <c r="E44" s="15">
        <v>1</v>
      </c>
      <c r="F44" s="15">
        <v>65</v>
      </c>
      <c r="G44" s="10" t="s">
        <v>73</v>
      </c>
      <c r="H44" s="7">
        <f>VLOOKUP(G44,Names!$A$2:$C$99,2,FALSE)</f>
        <v>1708</v>
      </c>
      <c r="I44" s="22">
        <f t="shared" si="14"/>
        <v>25</v>
      </c>
      <c r="J44" s="22">
        <f t="shared" si="15"/>
        <v>1</v>
      </c>
      <c r="K44" s="22">
        <f t="shared" si="16"/>
        <v>90</v>
      </c>
      <c r="L44">
        <f t="shared" si="17"/>
        <v>1</v>
      </c>
      <c r="M44">
        <f t="shared" si="18"/>
        <v>-331</v>
      </c>
      <c r="N44">
        <f t="shared" si="19"/>
        <v>0</v>
      </c>
      <c r="O44">
        <f t="shared" si="20"/>
        <v>-25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21"/>
        <v>1</v>
      </c>
      <c r="W44" s="15">
        <f t="shared" si="22"/>
        <v>65</v>
      </c>
      <c r="X44" s="10"/>
      <c r="Y44" s="9"/>
      <c r="Z44" s="15"/>
      <c r="AA44" s="15"/>
      <c r="AB44" s="15"/>
      <c r="AC44" s="9">
        <f t="shared" si="12"/>
        <v>26</v>
      </c>
      <c r="AD44" s="9">
        <f t="shared" si="13"/>
        <v>1377</v>
      </c>
      <c r="AE44" s="9">
        <f t="shared" si="23"/>
        <v>1</v>
      </c>
      <c r="AF44" s="9">
        <f t="shared" si="24"/>
        <v>65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23</v>
      </c>
      <c r="E45" s="15">
        <v>2</v>
      </c>
      <c r="F45" s="15">
        <v>-69</v>
      </c>
      <c r="G45" s="10" t="s">
        <v>93</v>
      </c>
      <c r="H45" s="7">
        <f>VLOOKUP(G45,Names!$A$2:$C$99,2,FALSE)</f>
        <v>1470</v>
      </c>
      <c r="I45" s="22">
        <f t="shared" si="14"/>
        <v>24</v>
      </c>
      <c r="J45" s="22">
        <f t="shared" si="15"/>
        <v>2</v>
      </c>
      <c r="K45" s="22">
        <f t="shared" si="16"/>
        <v>-178</v>
      </c>
      <c r="L45">
        <f t="shared" si="17"/>
        <v>-1</v>
      </c>
      <c r="M45">
        <f t="shared" si="18"/>
        <v>-94</v>
      </c>
      <c r="N45">
        <f t="shared" si="19"/>
        <v>0</v>
      </c>
      <c r="O45">
        <f t="shared" si="20"/>
        <v>109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21"/>
        <v>2</v>
      </c>
      <c r="W45" s="15">
        <f t="shared" si="22"/>
        <v>-69</v>
      </c>
      <c r="X45" s="10"/>
      <c r="Y45" s="9"/>
      <c r="Z45" s="15"/>
      <c r="AA45" s="15"/>
      <c r="AB45" s="15"/>
      <c r="AC45" s="9">
        <f t="shared" si="12"/>
        <v>23</v>
      </c>
      <c r="AD45" s="9">
        <f t="shared" si="13"/>
        <v>1376</v>
      </c>
      <c r="AE45" s="9">
        <f t="shared" si="23"/>
        <v>2</v>
      </c>
      <c r="AF45" s="9">
        <f t="shared" si="24"/>
        <v>-69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39</v>
      </c>
      <c r="E46" s="15">
        <v>1</v>
      </c>
      <c r="F46" s="15">
        <v>-106</v>
      </c>
      <c r="G46" s="10" t="s">
        <v>88</v>
      </c>
      <c r="H46" s="7">
        <f>VLOOKUP(G46,Names!$A$2:$C$99,2,FALSE)</f>
        <v>1479</v>
      </c>
      <c r="I46" s="22">
        <f t="shared" si="14"/>
        <v>37</v>
      </c>
      <c r="J46" s="22">
        <f t="shared" si="15"/>
        <v>1</v>
      </c>
      <c r="K46" s="22">
        <f t="shared" si="16"/>
        <v>-97</v>
      </c>
      <c r="L46">
        <f t="shared" si="17"/>
        <v>2</v>
      </c>
      <c r="M46">
        <f t="shared" si="18"/>
        <v>-103</v>
      </c>
      <c r="N46">
        <f t="shared" si="19"/>
        <v>0</v>
      </c>
      <c r="O46">
        <f t="shared" si="20"/>
        <v>-9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21"/>
        <v>1</v>
      </c>
      <c r="W46" s="15">
        <f t="shared" si="22"/>
        <v>-106</v>
      </c>
      <c r="X46" s="10"/>
      <c r="Y46" s="9"/>
      <c r="Z46" s="15"/>
      <c r="AA46" s="15"/>
      <c r="AB46" s="15"/>
      <c r="AC46" s="9">
        <f t="shared" si="12"/>
        <v>39</v>
      </c>
      <c r="AD46" s="9">
        <f t="shared" si="13"/>
        <v>1376</v>
      </c>
      <c r="AE46" s="9">
        <f t="shared" si="23"/>
        <v>1</v>
      </c>
      <c r="AF46" s="9">
        <f t="shared" si="24"/>
        <v>-106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17</v>
      </c>
      <c r="E47" s="15">
        <v>2</v>
      </c>
      <c r="F47" s="15">
        <v>80</v>
      </c>
      <c r="G47" s="10" t="s">
        <v>90</v>
      </c>
      <c r="H47" s="7">
        <f>VLOOKUP(G47,Names!$A$2:$C$99,2,FALSE)</f>
        <v>1697</v>
      </c>
      <c r="I47" s="22">
        <f t="shared" si="14"/>
        <v>18</v>
      </c>
      <c r="J47" s="22">
        <f t="shared" si="15"/>
        <v>2</v>
      </c>
      <c r="K47" s="22">
        <f t="shared" si="16"/>
        <v>53</v>
      </c>
      <c r="L47">
        <f t="shared" si="17"/>
        <v>-1</v>
      </c>
      <c r="M47">
        <f t="shared" si="18"/>
        <v>-329</v>
      </c>
      <c r="N47">
        <f t="shared" si="19"/>
        <v>0</v>
      </c>
      <c r="O47">
        <f t="shared" si="20"/>
        <v>27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21"/>
        <v>2</v>
      </c>
      <c r="W47" s="15">
        <f t="shared" si="22"/>
        <v>80</v>
      </c>
      <c r="X47" s="10"/>
      <c r="Y47" s="9"/>
      <c r="Z47" s="15"/>
      <c r="AA47" s="15"/>
      <c r="AB47" s="15"/>
      <c r="AC47" s="9">
        <f t="shared" si="12"/>
        <v>17</v>
      </c>
      <c r="AD47" s="9">
        <f t="shared" si="13"/>
        <v>1368</v>
      </c>
      <c r="AE47" s="9">
        <f t="shared" si="23"/>
        <v>2</v>
      </c>
      <c r="AF47" s="9">
        <f t="shared" si="24"/>
        <v>80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51</v>
      </c>
      <c r="E48" s="15">
        <v>0</v>
      </c>
      <c r="F48" s="15">
        <v>-311</v>
      </c>
      <c r="G48" s="10" t="s">
        <v>6</v>
      </c>
      <c r="H48" s="7">
        <f>VLOOKUP(G48,Names!$A$2:$C$99,2,FALSE)</f>
        <v>1291</v>
      </c>
      <c r="I48" s="22">
        <f t="shared" si="14"/>
        <v>52</v>
      </c>
      <c r="J48" s="22">
        <f t="shared" si="15"/>
        <v>0</v>
      </c>
      <c r="K48" s="22">
        <f t="shared" si="16"/>
        <v>-351</v>
      </c>
      <c r="L48">
        <f t="shared" si="17"/>
        <v>-1</v>
      </c>
      <c r="M48">
        <f t="shared" si="18"/>
        <v>68</v>
      </c>
      <c r="N48">
        <f t="shared" si="19"/>
        <v>0</v>
      </c>
      <c r="O48">
        <f t="shared" si="20"/>
        <v>40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21"/>
        <v>0</v>
      </c>
      <c r="W48" s="15">
        <f t="shared" si="22"/>
        <v>-311</v>
      </c>
      <c r="X48" s="10"/>
      <c r="Y48" s="9"/>
      <c r="Z48" s="15"/>
      <c r="AA48" s="15"/>
      <c r="AB48" s="15"/>
      <c r="AC48" s="9">
        <f t="shared" si="12"/>
        <v>51</v>
      </c>
      <c r="AD48" s="9">
        <f t="shared" si="13"/>
        <v>1359</v>
      </c>
      <c r="AE48" s="9">
        <f t="shared" si="23"/>
        <v>0</v>
      </c>
      <c r="AF48" s="9">
        <f t="shared" si="24"/>
        <v>-311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41</v>
      </c>
      <c r="E49" s="15">
        <v>1</v>
      </c>
      <c r="F49" s="15">
        <v>-125</v>
      </c>
      <c r="G49" s="10" t="s">
        <v>85</v>
      </c>
      <c r="H49" s="7">
        <f>VLOOKUP(G49,Names!$A$2:$C$99,2,FALSE)</f>
        <v>1314</v>
      </c>
      <c r="I49" s="22">
        <f t="shared" si="14"/>
        <v>42</v>
      </c>
      <c r="J49" s="22">
        <f t="shared" si="15"/>
        <v>1</v>
      </c>
      <c r="K49" s="22">
        <f t="shared" si="16"/>
        <v>-209</v>
      </c>
      <c r="L49">
        <f t="shared" si="17"/>
        <v>-1</v>
      </c>
      <c r="M49">
        <f t="shared" si="18"/>
        <v>27</v>
      </c>
      <c r="N49">
        <f t="shared" si="19"/>
        <v>0</v>
      </c>
      <c r="O49">
        <f t="shared" si="20"/>
        <v>84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21"/>
        <v>1</v>
      </c>
      <c r="W49" s="15">
        <f t="shared" si="22"/>
        <v>-125</v>
      </c>
      <c r="X49" s="10"/>
      <c r="Y49" s="9"/>
      <c r="Z49" s="15"/>
      <c r="AA49" s="15"/>
      <c r="AB49" s="15"/>
      <c r="AC49" s="9">
        <f t="shared" si="12"/>
        <v>41</v>
      </c>
      <c r="AD49" s="9">
        <f t="shared" si="13"/>
        <v>1341</v>
      </c>
      <c r="AE49" s="9">
        <f t="shared" si="23"/>
        <v>1</v>
      </c>
      <c r="AF49" s="9">
        <f t="shared" si="24"/>
        <v>-125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50</v>
      </c>
      <c r="E50" s="15">
        <v>0</v>
      </c>
      <c r="F50" s="15">
        <v>-269</v>
      </c>
      <c r="G50" s="10" t="s">
        <v>38</v>
      </c>
      <c r="H50" s="7">
        <f>VLOOKUP(G50,Names!$A$2:$C$99,2,FALSE)</f>
        <v>1442</v>
      </c>
      <c r="I50" s="22">
        <f t="shared" si="14"/>
        <v>49</v>
      </c>
      <c r="J50" s="22">
        <f t="shared" si="15"/>
        <v>0</v>
      </c>
      <c r="K50" s="22">
        <f t="shared" si="16"/>
        <v>-247</v>
      </c>
      <c r="L50">
        <f t="shared" si="17"/>
        <v>1</v>
      </c>
      <c r="M50">
        <f t="shared" si="18"/>
        <v>-111</v>
      </c>
      <c r="N50">
        <f t="shared" si="19"/>
        <v>0</v>
      </c>
      <c r="O50">
        <f t="shared" si="20"/>
        <v>-22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21"/>
        <v>0</v>
      </c>
      <c r="W50" s="15">
        <f t="shared" si="22"/>
        <v>-269</v>
      </c>
      <c r="X50" s="10"/>
      <c r="Y50" s="9"/>
      <c r="Z50" s="15"/>
      <c r="AA50" s="15"/>
      <c r="AB50" s="15"/>
      <c r="AC50" s="9">
        <f t="shared" si="12"/>
        <v>50</v>
      </c>
      <c r="AD50" s="9">
        <f t="shared" si="13"/>
        <v>1331</v>
      </c>
      <c r="AE50" s="9">
        <f t="shared" si="23"/>
        <v>0</v>
      </c>
      <c r="AF50" s="9">
        <f t="shared" si="24"/>
        <v>-269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46</v>
      </c>
      <c r="E51" s="15">
        <v>0</v>
      </c>
      <c r="F51" s="15">
        <v>-83</v>
      </c>
      <c r="G51" s="10" t="s">
        <v>43</v>
      </c>
      <c r="H51" s="7">
        <f>VLOOKUP(G51,Names!$A$2:$C$99,2,FALSE)</f>
        <v>1475</v>
      </c>
      <c r="I51" s="22">
        <f t="shared" si="14"/>
        <v>45</v>
      </c>
      <c r="J51" s="22">
        <f t="shared" si="15"/>
        <v>1</v>
      </c>
      <c r="K51" s="22">
        <f t="shared" si="16"/>
        <v>-308</v>
      </c>
      <c r="L51">
        <f t="shared" si="17"/>
        <v>1</v>
      </c>
      <c r="M51">
        <f t="shared" si="18"/>
        <v>-150</v>
      </c>
      <c r="N51">
        <f t="shared" si="19"/>
        <v>-1</v>
      </c>
      <c r="O51">
        <f t="shared" si="20"/>
        <v>225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21"/>
        <v>0</v>
      </c>
      <c r="W51" s="15">
        <f t="shared" si="22"/>
        <v>-83</v>
      </c>
      <c r="X51" s="10"/>
      <c r="Y51" s="9"/>
      <c r="Z51" s="15"/>
      <c r="AA51" s="15"/>
      <c r="AB51" s="15"/>
      <c r="AC51" s="9">
        <f t="shared" si="12"/>
        <v>46</v>
      </c>
      <c r="AD51" s="9">
        <f t="shared" si="13"/>
        <v>1325</v>
      </c>
      <c r="AE51" s="9">
        <f t="shared" si="23"/>
        <v>0</v>
      </c>
      <c r="AF51" s="9">
        <f t="shared" si="24"/>
        <v>-83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42</v>
      </c>
      <c r="E52" s="15">
        <v>1</v>
      </c>
      <c r="F52" s="15">
        <v>-209</v>
      </c>
      <c r="G52" s="10" t="s">
        <v>48</v>
      </c>
      <c r="H52" s="7">
        <f>VLOOKUP(G52,Names!$A$2:$C$99,2,FALSE)</f>
        <v>1341</v>
      </c>
      <c r="I52" s="22">
        <f t="shared" si="14"/>
        <v>41</v>
      </c>
      <c r="J52" s="22">
        <f t="shared" si="15"/>
        <v>1</v>
      </c>
      <c r="K52" s="22">
        <f t="shared" si="16"/>
        <v>-125</v>
      </c>
      <c r="L52">
        <f t="shared" si="17"/>
        <v>1</v>
      </c>
      <c r="M52">
        <f t="shared" si="18"/>
        <v>-27</v>
      </c>
      <c r="N52">
        <f t="shared" si="19"/>
        <v>0</v>
      </c>
      <c r="O52">
        <f t="shared" si="20"/>
        <v>-84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21"/>
        <v>1</v>
      </c>
      <c r="W52" s="15">
        <f t="shared" si="22"/>
        <v>-209</v>
      </c>
      <c r="X52" s="10"/>
      <c r="Y52" s="9"/>
      <c r="Z52" s="15"/>
      <c r="AA52" s="15"/>
      <c r="AB52" s="15"/>
      <c r="AC52" s="9">
        <f t="shared" si="12"/>
        <v>42</v>
      </c>
      <c r="AD52" s="9">
        <f t="shared" si="13"/>
        <v>1314</v>
      </c>
      <c r="AE52" s="9">
        <f t="shared" si="23"/>
        <v>1</v>
      </c>
      <c r="AF52" s="9">
        <f t="shared" si="24"/>
        <v>-209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33</v>
      </c>
      <c r="E53" s="15">
        <v>1</v>
      </c>
      <c r="F53" s="15">
        <v>-48</v>
      </c>
      <c r="G53" s="10" t="s">
        <v>32</v>
      </c>
      <c r="H53" s="7">
        <f>VLOOKUP(G53,Names!$A$2:$C$99,2,FALSE)</f>
        <v>1610</v>
      </c>
      <c r="I53" s="22">
        <f t="shared" si="14"/>
        <v>34</v>
      </c>
      <c r="J53" s="22">
        <f t="shared" si="15"/>
        <v>1</v>
      </c>
      <c r="K53" s="22">
        <f t="shared" si="16"/>
        <v>-67</v>
      </c>
      <c r="L53">
        <f t="shared" si="17"/>
        <v>-1</v>
      </c>
      <c r="M53">
        <f t="shared" si="18"/>
        <v>-304</v>
      </c>
      <c r="N53">
        <f t="shared" si="19"/>
        <v>0</v>
      </c>
      <c r="O53">
        <f t="shared" si="20"/>
        <v>19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21"/>
        <v>1</v>
      </c>
      <c r="W53" s="15">
        <f t="shared" si="22"/>
        <v>-48</v>
      </c>
      <c r="X53" s="10"/>
      <c r="Y53" s="9"/>
      <c r="Z53" s="15"/>
      <c r="AA53" s="15"/>
      <c r="AB53" s="15"/>
      <c r="AC53" s="9">
        <f t="shared" si="12"/>
        <v>33</v>
      </c>
      <c r="AD53" s="9">
        <f t="shared" si="13"/>
        <v>1306</v>
      </c>
      <c r="AE53" s="9">
        <f t="shared" si="23"/>
        <v>1</v>
      </c>
      <c r="AF53" s="9">
        <f t="shared" si="24"/>
        <v>-48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52</v>
      </c>
      <c r="E54" s="19">
        <v>0</v>
      </c>
      <c r="F54" s="19">
        <v>-351</v>
      </c>
      <c r="G54" s="12" t="s">
        <v>45</v>
      </c>
      <c r="H54" s="7">
        <f>VLOOKUP(G54,Names!$A$2:$C$99,2,FALSE)</f>
        <v>1359</v>
      </c>
      <c r="I54" s="22">
        <f t="shared" si="14"/>
        <v>51</v>
      </c>
      <c r="J54" s="22">
        <f t="shared" si="15"/>
        <v>0</v>
      </c>
      <c r="K54" s="22">
        <f t="shared" si="16"/>
        <v>-311</v>
      </c>
      <c r="L54">
        <f t="shared" si="17"/>
        <v>1</v>
      </c>
      <c r="M54">
        <f t="shared" si="18"/>
        <v>-68</v>
      </c>
      <c r="N54">
        <f t="shared" si="19"/>
        <v>0</v>
      </c>
      <c r="O54">
        <f t="shared" si="20"/>
        <v>-40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21"/>
        <v>0</v>
      </c>
      <c r="W54" s="15">
        <f t="shared" si="22"/>
        <v>-351</v>
      </c>
      <c r="X54" s="12"/>
      <c r="Y54" s="9"/>
      <c r="Z54" s="19"/>
      <c r="AA54" s="19"/>
      <c r="AB54" s="19"/>
      <c r="AC54" s="9">
        <f t="shared" si="12"/>
        <v>52</v>
      </c>
      <c r="AD54" s="9">
        <f t="shared" si="13"/>
        <v>1291</v>
      </c>
      <c r="AE54" s="19">
        <f t="shared" si="23"/>
        <v>0</v>
      </c>
      <c r="AF54" s="19">
        <f t="shared" si="24"/>
        <v>-351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5">(MAX(E3:E54))</f>
        <v>3</v>
      </c>
      <c r="F104" s="15">
        <f t="shared" si="25"/>
        <v>442</v>
      </c>
      <c r="G104" s="11"/>
      <c r="L104" s="3">
        <f t="shared" ref="L104:O104" si="26">(MAX(L3:L54))</f>
        <v>2</v>
      </c>
      <c r="M104" s="3">
        <f t="shared" si="26"/>
        <v>334</v>
      </c>
      <c r="N104" s="3">
        <f t="shared" si="26"/>
        <v>1</v>
      </c>
      <c r="O104" s="3">
        <f t="shared" si="26"/>
        <v>225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7">(MAX(AC3:AC54))</f>
        <v>52</v>
      </c>
      <c r="AD104" s="15">
        <f t="shared" si="27"/>
        <v>2127</v>
      </c>
      <c r="AE104" s="15">
        <f t="shared" si="27"/>
        <v>3</v>
      </c>
      <c r="AF104" s="15">
        <f t="shared" si="27"/>
        <v>442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8">MIN(E3:E54)</f>
        <v>0</v>
      </c>
      <c r="F105" s="15" cm="1">
        <f t="array" ref="F105">MIN((ABS(F3:F54)))</f>
        <v>12</v>
      </c>
      <c r="G105" s="11"/>
      <c r="L105" s="3" cm="1">
        <f t="array" ref="L105">MIN((ABS(L3:L54)))</f>
        <v>1</v>
      </c>
      <c r="M105" s="3" cm="1">
        <f t="array" ref="M105">MIN((ABS(M3:M54)))</f>
        <v>27</v>
      </c>
      <c r="N105" s="3" cm="1">
        <f t="array" ref="N105">MIN((ABS(N3:N54)))</f>
        <v>0</v>
      </c>
      <c r="O105" s="3" cm="1">
        <f t="array" ref="O105">MIN((ABS(O3:O54)))</f>
        <v>0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12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E787-8AE3-43B1-805A-EC211A87925A}">
  <dimension ref="A1:AG105"/>
  <sheetViews>
    <sheetView workbookViewId="0">
      <pane xSplit="6" ySplit="2" topLeftCell="G48" activePane="bottomRight" state="frozen"/>
      <selection pane="topRight" activeCell="G1" sqref="G1"/>
      <selection pane="bottomLeft" activeCell="A3" sqref="A3"/>
      <selection pane="bottomRight" activeCell="J102" sqref="J102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3.7109375" customWidth="1"/>
    <col min="9" max="12" width="9.140625" style="3"/>
  </cols>
  <sheetData>
    <row r="1" spans="1:33" x14ac:dyDescent="0.25">
      <c r="A1" s="13" t="s">
        <v>0</v>
      </c>
      <c r="B1" s="14" t="s">
        <v>98</v>
      </c>
      <c r="C1" s="14" t="s">
        <v>99</v>
      </c>
      <c r="D1" s="23" t="s">
        <v>208</v>
      </c>
      <c r="E1" s="23"/>
      <c r="F1" s="23"/>
      <c r="G1" s="24" t="s">
        <v>210</v>
      </c>
      <c r="H1" s="25"/>
      <c r="I1" s="25"/>
      <c r="J1" s="25"/>
      <c r="K1" s="25"/>
      <c r="L1" s="25"/>
      <c r="M1" s="25"/>
      <c r="N1" s="25"/>
      <c r="O1" s="26"/>
      <c r="P1" s="24" t="s">
        <v>209</v>
      </c>
      <c r="Q1" s="25"/>
      <c r="R1" s="25"/>
      <c r="S1" s="25"/>
      <c r="T1" s="25"/>
      <c r="U1" s="25"/>
      <c r="V1" s="25"/>
      <c r="W1" s="25"/>
      <c r="X1" s="25"/>
      <c r="Y1" s="27" t="s">
        <v>210</v>
      </c>
      <c r="Z1" s="28"/>
      <c r="AA1" s="29"/>
      <c r="AB1" s="29"/>
      <c r="AC1" s="29"/>
      <c r="AD1" s="29"/>
      <c r="AE1" s="29"/>
      <c r="AF1" s="29"/>
      <c r="AG1" s="29"/>
    </row>
    <row r="2" spans="1:33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6" t="s">
        <v>102</v>
      </c>
      <c r="H2" s="17" t="s">
        <v>116</v>
      </c>
      <c r="I2" s="15" t="s">
        <v>103</v>
      </c>
      <c r="J2" s="15" t="s">
        <v>108</v>
      </c>
      <c r="K2" s="15" t="s">
        <v>109</v>
      </c>
      <c r="L2" s="15" t="s">
        <v>213</v>
      </c>
      <c r="M2" s="11" t="s">
        <v>104</v>
      </c>
      <c r="N2" s="11" t="s">
        <v>105</v>
      </c>
      <c r="O2" s="11" t="s">
        <v>106</v>
      </c>
      <c r="P2" s="10" t="s">
        <v>102</v>
      </c>
      <c r="Q2" s="9" t="s">
        <v>116</v>
      </c>
      <c r="R2" s="9" t="s">
        <v>103</v>
      </c>
      <c r="S2" s="9" t="s">
        <v>108</v>
      </c>
      <c r="T2" s="9" t="s">
        <v>109</v>
      </c>
      <c r="U2" s="9" t="s">
        <v>117</v>
      </c>
      <c r="V2" s="9" t="s">
        <v>104</v>
      </c>
      <c r="W2" s="9" t="s">
        <v>105</v>
      </c>
      <c r="X2" s="9" t="s">
        <v>106</v>
      </c>
      <c r="Y2" s="10" t="s">
        <v>102</v>
      </c>
      <c r="Z2" s="8" t="s">
        <v>116</v>
      </c>
      <c r="AA2" t="s">
        <v>103</v>
      </c>
      <c r="AB2" t="s">
        <v>108</v>
      </c>
      <c r="AC2" t="s">
        <v>109</v>
      </c>
      <c r="AD2" t="s">
        <v>118</v>
      </c>
      <c r="AE2" t="s">
        <v>104</v>
      </c>
      <c r="AF2" t="s">
        <v>105</v>
      </c>
      <c r="AG2" t="s">
        <v>106</v>
      </c>
    </row>
    <row r="3" spans="1:33" x14ac:dyDescent="0.25">
      <c r="A3" s="11" t="s">
        <v>15</v>
      </c>
      <c r="B3" s="15">
        <v>2127</v>
      </c>
      <c r="C3" s="15">
        <v>1</v>
      </c>
      <c r="D3" s="15">
        <v>3</v>
      </c>
      <c r="E3" s="15">
        <v>2</v>
      </c>
      <c r="F3" s="15">
        <v>258</v>
      </c>
      <c r="G3" s="16" t="s">
        <v>90</v>
      </c>
      <c r="H3" s="7">
        <f>VLOOKUP(G3,Names!$A$2:$C$99,2,FALSE)</f>
        <v>1697</v>
      </c>
      <c r="I3" s="22">
        <f t="shared" ref="I3:I24" si="0">VLOOKUP($G3,$A$3:$F$100,4,FALSE)</f>
        <v>4</v>
      </c>
      <c r="J3" s="22">
        <f t="shared" ref="J3:J24" si="1">VLOOKUP($G3,$A$3:$F$100,5,FALSE)</f>
        <v>2</v>
      </c>
      <c r="K3" s="22">
        <f t="shared" ref="K3:K24" si="2">VLOOKUP($G3,$A$3:$F$100,6,FALSE)</f>
        <v>237</v>
      </c>
      <c r="L3">
        <f t="shared" ref="L3:L34" si="3">D3-I3</f>
        <v>-1</v>
      </c>
      <c r="M3" s="15">
        <f>$B3-$H3</f>
        <v>430</v>
      </c>
      <c r="N3" s="15">
        <f t="shared" ref="N3:N34" si="4">E3-J3</f>
        <v>0</v>
      </c>
      <c r="O3" s="15">
        <f t="shared" ref="O3:O34" si="5">F3-K3</f>
        <v>21</v>
      </c>
      <c r="P3" s="10"/>
      <c r="Q3" s="9"/>
      <c r="R3" s="9"/>
      <c r="S3" s="9"/>
      <c r="T3" s="9"/>
      <c r="U3" s="9">
        <f>D3-R3</f>
        <v>3</v>
      </c>
      <c r="V3" s="9">
        <f>B3-Q3</f>
        <v>2127</v>
      </c>
      <c r="W3" s="9">
        <f t="shared" ref="W3:W34" si="6">E3-S3</f>
        <v>2</v>
      </c>
      <c r="X3" s="9">
        <f t="shared" ref="X3:X34" si="7">F3-T3</f>
        <v>258</v>
      </c>
      <c r="Y3" s="10"/>
      <c r="Z3" s="7"/>
      <c r="AD3">
        <f>D3-AA3</f>
        <v>3</v>
      </c>
      <c r="AE3">
        <f>B3-Z3</f>
        <v>2127</v>
      </c>
      <c r="AF3">
        <f t="shared" ref="AF3:AF34" si="8">E3-AB3</f>
        <v>2</v>
      </c>
      <c r="AG3">
        <f t="shared" ref="AG3:AG34" si="9">F3-AC3</f>
        <v>258</v>
      </c>
    </row>
    <row r="4" spans="1:33" x14ac:dyDescent="0.25">
      <c r="A4" s="11" t="s">
        <v>12</v>
      </c>
      <c r="B4" s="15">
        <v>2034</v>
      </c>
      <c r="C4" s="15">
        <v>2</v>
      </c>
      <c r="D4" s="15">
        <v>5</v>
      </c>
      <c r="E4" s="15">
        <v>2</v>
      </c>
      <c r="F4" s="15">
        <v>213</v>
      </c>
      <c r="G4" s="16" t="s">
        <v>63</v>
      </c>
      <c r="H4" s="7">
        <f>VLOOKUP(G4,Names!$A$2:$C$99,2,FALSE)</f>
        <v>1602</v>
      </c>
      <c r="I4" s="22">
        <f t="shared" si="0"/>
        <v>6</v>
      </c>
      <c r="J4" s="22">
        <f t="shared" si="1"/>
        <v>2</v>
      </c>
      <c r="K4" s="22">
        <f t="shared" si="2"/>
        <v>205</v>
      </c>
      <c r="L4">
        <f t="shared" si="3"/>
        <v>-1</v>
      </c>
      <c r="M4" s="15">
        <f t="shared" ref="M4:M54" si="10">$B4-$H4</f>
        <v>432</v>
      </c>
      <c r="N4" s="15">
        <f t="shared" si="4"/>
        <v>0</v>
      </c>
      <c r="O4" s="15">
        <f t="shared" si="5"/>
        <v>8</v>
      </c>
      <c r="P4" s="10"/>
      <c r="Q4" s="9"/>
      <c r="R4" s="9"/>
      <c r="S4" s="9"/>
      <c r="T4" s="9"/>
      <c r="U4" s="9">
        <f t="shared" ref="U4:U54" si="11">D4-R4</f>
        <v>5</v>
      </c>
      <c r="V4" s="9">
        <f t="shared" ref="V4:V54" si="12">B4-Q4</f>
        <v>2034</v>
      </c>
      <c r="W4" s="9">
        <f t="shared" si="6"/>
        <v>2</v>
      </c>
      <c r="X4" s="9">
        <f t="shared" si="7"/>
        <v>213</v>
      </c>
      <c r="Y4" s="10"/>
      <c r="Z4" s="7"/>
      <c r="AD4">
        <f t="shared" ref="AD4:AD54" si="13">D4-AA4</f>
        <v>5</v>
      </c>
      <c r="AE4">
        <f t="shared" ref="AE4:AE54" si="14">B4-Z4</f>
        <v>2034</v>
      </c>
      <c r="AF4">
        <f t="shared" si="8"/>
        <v>2</v>
      </c>
      <c r="AG4">
        <f t="shared" si="9"/>
        <v>213</v>
      </c>
    </row>
    <row r="5" spans="1:33" x14ac:dyDescent="0.25">
      <c r="A5" s="11" t="s">
        <v>1</v>
      </c>
      <c r="B5" s="15">
        <v>1996</v>
      </c>
      <c r="C5" s="15">
        <v>3</v>
      </c>
      <c r="D5" s="15">
        <v>1</v>
      </c>
      <c r="E5" s="15">
        <v>2</v>
      </c>
      <c r="F5" s="15">
        <v>297</v>
      </c>
      <c r="G5" s="16" t="s">
        <v>9</v>
      </c>
      <c r="H5" s="7">
        <f>VLOOKUP(G5,Names!$A$2:$C$99,2,FALSE)</f>
        <v>1942</v>
      </c>
      <c r="I5" s="22">
        <f t="shared" si="0"/>
        <v>2</v>
      </c>
      <c r="J5" s="22">
        <f t="shared" si="1"/>
        <v>2</v>
      </c>
      <c r="K5" s="22">
        <f t="shared" si="2"/>
        <v>293</v>
      </c>
      <c r="L5">
        <f t="shared" si="3"/>
        <v>-1</v>
      </c>
      <c r="M5" s="15">
        <f t="shared" si="10"/>
        <v>54</v>
      </c>
      <c r="N5" s="15">
        <f t="shared" si="4"/>
        <v>0</v>
      </c>
      <c r="O5" s="15">
        <f t="shared" si="5"/>
        <v>4</v>
      </c>
      <c r="P5" s="10"/>
      <c r="Q5" s="9"/>
      <c r="R5" s="15"/>
      <c r="S5" s="15"/>
      <c r="T5" s="15"/>
      <c r="U5" s="9">
        <f t="shared" si="11"/>
        <v>1</v>
      </c>
      <c r="V5" s="9">
        <f t="shared" si="12"/>
        <v>1996</v>
      </c>
      <c r="W5" s="9">
        <f t="shared" si="6"/>
        <v>2</v>
      </c>
      <c r="X5" s="9">
        <f t="shared" si="7"/>
        <v>297</v>
      </c>
      <c r="Y5" s="10"/>
      <c r="Z5" s="7"/>
      <c r="AD5">
        <f t="shared" si="13"/>
        <v>1</v>
      </c>
      <c r="AE5">
        <f t="shared" si="14"/>
        <v>1996</v>
      </c>
      <c r="AF5">
        <f t="shared" si="8"/>
        <v>2</v>
      </c>
      <c r="AG5">
        <f t="shared" si="9"/>
        <v>297</v>
      </c>
    </row>
    <row r="6" spans="1:33" x14ac:dyDescent="0.25">
      <c r="A6" s="11" t="s">
        <v>9</v>
      </c>
      <c r="B6" s="15">
        <v>1942</v>
      </c>
      <c r="C6" s="15">
        <v>4</v>
      </c>
      <c r="D6" s="15">
        <v>2</v>
      </c>
      <c r="E6" s="15">
        <v>2</v>
      </c>
      <c r="F6" s="15">
        <v>293</v>
      </c>
      <c r="G6" s="16" t="s">
        <v>1</v>
      </c>
      <c r="H6" s="7">
        <f>VLOOKUP(G6,Names!$A$2:$C$99,2,FALSE)</f>
        <v>1996</v>
      </c>
      <c r="I6" s="22">
        <f t="shared" si="0"/>
        <v>1</v>
      </c>
      <c r="J6" s="22">
        <f t="shared" si="1"/>
        <v>2</v>
      </c>
      <c r="K6" s="22">
        <f t="shared" si="2"/>
        <v>297</v>
      </c>
      <c r="L6">
        <f t="shared" si="3"/>
        <v>1</v>
      </c>
      <c r="M6" s="15">
        <f t="shared" si="10"/>
        <v>-54</v>
      </c>
      <c r="N6" s="15">
        <f t="shared" si="4"/>
        <v>0</v>
      </c>
      <c r="O6" s="15">
        <f t="shared" si="5"/>
        <v>-4</v>
      </c>
      <c r="P6" s="10"/>
      <c r="Q6" s="9"/>
      <c r="R6" s="15"/>
      <c r="S6" s="15"/>
      <c r="T6" s="15"/>
      <c r="U6" s="9">
        <f t="shared" si="11"/>
        <v>2</v>
      </c>
      <c r="V6" s="9">
        <f t="shared" si="12"/>
        <v>1942</v>
      </c>
      <c r="W6" s="9">
        <f t="shared" si="6"/>
        <v>2</v>
      </c>
      <c r="X6" s="9">
        <f t="shared" si="7"/>
        <v>293</v>
      </c>
      <c r="Y6" s="10"/>
      <c r="Z6" s="7"/>
      <c r="AD6">
        <f t="shared" si="13"/>
        <v>2</v>
      </c>
      <c r="AE6">
        <f t="shared" si="14"/>
        <v>1942</v>
      </c>
      <c r="AF6">
        <f t="shared" si="8"/>
        <v>2</v>
      </c>
      <c r="AG6">
        <f t="shared" si="9"/>
        <v>293</v>
      </c>
    </row>
    <row r="7" spans="1:33" x14ac:dyDescent="0.25">
      <c r="A7" s="11" t="s">
        <v>19</v>
      </c>
      <c r="B7" s="15">
        <v>1907</v>
      </c>
      <c r="C7" s="15">
        <v>5</v>
      </c>
      <c r="D7" s="15">
        <v>9</v>
      </c>
      <c r="E7" s="15">
        <v>2</v>
      </c>
      <c r="F7" s="15">
        <v>165</v>
      </c>
      <c r="G7" s="16" t="s">
        <v>31</v>
      </c>
      <c r="H7" s="7">
        <f>VLOOKUP(G7,Names!$A$2:$C$99,2,FALSE)</f>
        <v>1876</v>
      </c>
      <c r="I7" s="22">
        <f t="shared" si="0"/>
        <v>10</v>
      </c>
      <c r="J7" s="22">
        <f t="shared" si="1"/>
        <v>2</v>
      </c>
      <c r="K7" s="22">
        <f t="shared" si="2"/>
        <v>143</v>
      </c>
      <c r="L7">
        <f t="shared" si="3"/>
        <v>-1</v>
      </c>
      <c r="M7" s="15">
        <f t="shared" si="10"/>
        <v>31</v>
      </c>
      <c r="N7" s="15">
        <f t="shared" si="4"/>
        <v>0</v>
      </c>
      <c r="O7" s="15">
        <f t="shared" si="5"/>
        <v>22</v>
      </c>
      <c r="P7" s="10"/>
      <c r="Q7" s="9"/>
      <c r="R7" s="15"/>
      <c r="S7" s="15"/>
      <c r="T7" s="15"/>
      <c r="U7" s="9">
        <f t="shared" si="11"/>
        <v>9</v>
      </c>
      <c r="V7" s="9">
        <f t="shared" si="12"/>
        <v>1907</v>
      </c>
      <c r="W7" s="9">
        <f t="shared" si="6"/>
        <v>2</v>
      </c>
      <c r="X7" s="9">
        <f t="shared" si="7"/>
        <v>165</v>
      </c>
      <c r="Y7" s="10"/>
      <c r="Z7" s="7"/>
      <c r="AD7">
        <f t="shared" si="13"/>
        <v>9</v>
      </c>
      <c r="AE7">
        <f t="shared" si="14"/>
        <v>1907</v>
      </c>
      <c r="AF7">
        <f t="shared" si="8"/>
        <v>2</v>
      </c>
      <c r="AG7">
        <f t="shared" si="9"/>
        <v>165</v>
      </c>
    </row>
    <row r="8" spans="1:33" x14ac:dyDescent="0.25">
      <c r="A8" s="11" t="s">
        <v>31</v>
      </c>
      <c r="B8" s="15">
        <v>1876</v>
      </c>
      <c r="C8" s="15">
        <v>6</v>
      </c>
      <c r="D8" s="15">
        <v>10</v>
      </c>
      <c r="E8" s="15">
        <v>2</v>
      </c>
      <c r="F8" s="15">
        <v>143</v>
      </c>
      <c r="G8" s="16" t="s">
        <v>19</v>
      </c>
      <c r="H8" s="7">
        <f>VLOOKUP(G8,Names!$A$2:$C$99,2,FALSE)</f>
        <v>1907</v>
      </c>
      <c r="I8" s="22">
        <f t="shared" si="0"/>
        <v>9</v>
      </c>
      <c r="J8" s="22">
        <f t="shared" si="1"/>
        <v>2</v>
      </c>
      <c r="K8" s="22">
        <f t="shared" si="2"/>
        <v>165</v>
      </c>
      <c r="L8">
        <f t="shared" si="3"/>
        <v>1</v>
      </c>
      <c r="M8" s="15">
        <f t="shared" si="10"/>
        <v>-31</v>
      </c>
      <c r="N8" s="15">
        <f t="shared" si="4"/>
        <v>0</v>
      </c>
      <c r="O8" s="15">
        <f t="shared" si="5"/>
        <v>-22</v>
      </c>
      <c r="P8" s="10"/>
      <c r="Q8" s="9"/>
      <c r="R8" s="15"/>
      <c r="S8" s="15"/>
      <c r="T8" s="15"/>
      <c r="U8" s="9">
        <f t="shared" si="11"/>
        <v>10</v>
      </c>
      <c r="V8" s="9">
        <f t="shared" si="12"/>
        <v>1876</v>
      </c>
      <c r="W8" s="9">
        <f t="shared" si="6"/>
        <v>2</v>
      </c>
      <c r="X8" s="9">
        <f t="shared" si="7"/>
        <v>143</v>
      </c>
      <c r="Y8" s="10"/>
      <c r="Z8" s="7"/>
      <c r="AD8">
        <f t="shared" si="13"/>
        <v>10</v>
      </c>
      <c r="AE8">
        <f t="shared" si="14"/>
        <v>1876</v>
      </c>
      <c r="AF8">
        <f t="shared" si="8"/>
        <v>2</v>
      </c>
      <c r="AG8">
        <f t="shared" si="9"/>
        <v>143</v>
      </c>
    </row>
    <row r="9" spans="1:33" x14ac:dyDescent="0.25">
      <c r="A9" s="11" t="s">
        <v>72</v>
      </c>
      <c r="B9" s="15">
        <v>1856</v>
      </c>
      <c r="C9" s="15">
        <v>7</v>
      </c>
      <c r="D9" s="15">
        <v>13</v>
      </c>
      <c r="E9" s="15">
        <v>2</v>
      </c>
      <c r="F9" s="15">
        <v>55</v>
      </c>
      <c r="G9" s="16" t="s">
        <v>8</v>
      </c>
      <c r="H9" s="7">
        <f>VLOOKUP(G9,Names!$A$2:$C$99,2,FALSE)</f>
        <v>1752</v>
      </c>
      <c r="I9" s="22">
        <f t="shared" si="0"/>
        <v>14</v>
      </c>
      <c r="J9" s="22">
        <f t="shared" si="1"/>
        <v>1</v>
      </c>
      <c r="K9" s="22">
        <f t="shared" si="2"/>
        <v>203</v>
      </c>
      <c r="L9">
        <f t="shared" si="3"/>
        <v>-1</v>
      </c>
      <c r="M9" s="15">
        <f t="shared" si="10"/>
        <v>104</v>
      </c>
      <c r="N9" s="15">
        <f t="shared" si="4"/>
        <v>1</v>
      </c>
      <c r="O9" s="15">
        <f t="shared" si="5"/>
        <v>-148</v>
      </c>
      <c r="P9" s="10"/>
      <c r="Q9" s="9"/>
      <c r="R9" s="15"/>
      <c r="S9" s="15"/>
      <c r="T9" s="15"/>
      <c r="U9" s="9">
        <f t="shared" si="11"/>
        <v>13</v>
      </c>
      <c r="V9" s="9">
        <f t="shared" si="12"/>
        <v>1856</v>
      </c>
      <c r="W9" s="9">
        <f t="shared" si="6"/>
        <v>2</v>
      </c>
      <c r="X9" s="9">
        <f t="shared" si="7"/>
        <v>55</v>
      </c>
      <c r="Y9" s="10"/>
      <c r="Z9" s="7"/>
      <c r="AD9">
        <f t="shared" si="13"/>
        <v>13</v>
      </c>
      <c r="AE9">
        <f t="shared" si="14"/>
        <v>1856</v>
      </c>
      <c r="AF9">
        <f t="shared" si="8"/>
        <v>2</v>
      </c>
      <c r="AG9">
        <f t="shared" si="9"/>
        <v>55</v>
      </c>
    </row>
    <row r="10" spans="1:33" x14ac:dyDescent="0.25">
      <c r="A10" s="11" t="s">
        <v>77</v>
      </c>
      <c r="B10" s="15">
        <v>1778</v>
      </c>
      <c r="C10" s="15">
        <v>8</v>
      </c>
      <c r="D10" s="15">
        <v>30</v>
      </c>
      <c r="E10" s="15">
        <v>1</v>
      </c>
      <c r="F10" s="15">
        <v>-59</v>
      </c>
      <c r="G10" s="16" t="s">
        <v>3</v>
      </c>
      <c r="H10" s="7">
        <f>VLOOKUP(G10,Names!$A$2:$C$99,2,FALSE)</f>
        <v>1383</v>
      </c>
      <c r="I10" s="22">
        <f t="shared" si="0"/>
        <v>29</v>
      </c>
      <c r="J10" s="22">
        <f t="shared" si="1"/>
        <v>1</v>
      </c>
      <c r="K10" s="22">
        <f t="shared" si="2"/>
        <v>-42</v>
      </c>
      <c r="L10">
        <f t="shared" si="3"/>
        <v>1</v>
      </c>
      <c r="M10" s="15">
        <f t="shared" si="10"/>
        <v>395</v>
      </c>
      <c r="N10" s="15">
        <f t="shared" si="4"/>
        <v>0</v>
      </c>
      <c r="O10" s="15">
        <f t="shared" si="5"/>
        <v>-17</v>
      </c>
      <c r="P10" s="10"/>
      <c r="Q10" s="9"/>
      <c r="R10" s="15"/>
      <c r="S10" s="15"/>
      <c r="T10" s="15"/>
      <c r="U10" s="9">
        <f t="shared" si="11"/>
        <v>30</v>
      </c>
      <c r="V10" s="9">
        <f t="shared" si="12"/>
        <v>1778</v>
      </c>
      <c r="W10" s="9">
        <f t="shared" si="6"/>
        <v>1</v>
      </c>
      <c r="X10" s="9">
        <f t="shared" si="7"/>
        <v>-59</v>
      </c>
      <c r="Y10" s="10"/>
      <c r="Z10" s="7"/>
      <c r="AD10">
        <f t="shared" si="13"/>
        <v>30</v>
      </c>
      <c r="AE10">
        <f t="shared" si="14"/>
        <v>1778</v>
      </c>
      <c r="AF10">
        <f t="shared" si="8"/>
        <v>1</v>
      </c>
      <c r="AG10">
        <f t="shared" si="9"/>
        <v>-59</v>
      </c>
    </row>
    <row r="11" spans="1:33" x14ac:dyDescent="0.25">
      <c r="A11" s="11" t="s">
        <v>92</v>
      </c>
      <c r="B11" s="15">
        <v>1768</v>
      </c>
      <c r="C11" s="15">
        <v>9</v>
      </c>
      <c r="D11" s="15">
        <v>44</v>
      </c>
      <c r="E11" s="15">
        <v>0</v>
      </c>
      <c r="F11" s="15">
        <v>-119</v>
      </c>
      <c r="G11" s="16" t="s">
        <v>58</v>
      </c>
      <c r="H11" s="7">
        <f>VLOOKUP(G11,Names!$A$2:$C$99,2,FALSE)</f>
        <v>1420</v>
      </c>
      <c r="I11" s="22">
        <f t="shared" si="0"/>
        <v>43</v>
      </c>
      <c r="J11" s="22">
        <f t="shared" si="1"/>
        <v>0</v>
      </c>
      <c r="K11" s="22">
        <f t="shared" si="2"/>
        <v>-82</v>
      </c>
      <c r="L11">
        <f t="shared" si="3"/>
        <v>1</v>
      </c>
      <c r="M11" s="15">
        <f t="shared" si="10"/>
        <v>348</v>
      </c>
      <c r="N11" s="15">
        <f t="shared" si="4"/>
        <v>0</v>
      </c>
      <c r="O11" s="15">
        <f t="shared" si="5"/>
        <v>-37</v>
      </c>
      <c r="P11" s="10"/>
      <c r="Q11" s="9"/>
      <c r="R11" s="15"/>
      <c r="S11" s="15"/>
      <c r="T11" s="15"/>
      <c r="U11" s="9">
        <f t="shared" si="11"/>
        <v>44</v>
      </c>
      <c r="V11" s="9">
        <f t="shared" si="12"/>
        <v>1768</v>
      </c>
      <c r="W11" s="9">
        <f t="shared" si="6"/>
        <v>0</v>
      </c>
      <c r="X11" s="9">
        <f t="shared" si="7"/>
        <v>-119</v>
      </c>
      <c r="Y11" s="10"/>
      <c r="Z11" s="7"/>
      <c r="AD11">
        <f t="shared" si="13"/>
        <v>44</v>
      </c>
      <c r="AE11">
        <f t="shared" si="14"/>
        <v>1768</v>
      </c>
      <c r="AF11">
        <f t="shared" si="8"/>
        <v>0</v>
      </c>
      <c r="AG11">
        <f t="shared" si="9"/>
        <v>-119</v>
      </c>
    </row>
    <row r="12" spans="1:33" x14ac:dyDescent="0.25">
      <c r="A12" s="11" t="s">
        <v>57</v>
      </c>
      <c r="B12" s="15">
        <v>1760</v>
      </c>
      <c r="C12" s="15">
        <v>10</v>
      </c>
      <c r="D12" s="15">
        <v>18</v>
      </c>
      <c r="E12" s="15">
        <v>1</v>
      </c>
      <c r="F12" s="15">
        <v>82</v>
      </c>
      <c r="G12" s="16" t="s">
        <v>33</v>
      </c>
      <c r="H12" s="7">
        <f>VLOOKUP(G12,Names!$A$2:$C$99,2,FALSE)</f>
        <v>1716</v>
      </c>
      <c r="I12" s="22">
        <f t="shared" si="0"/>
        <v>17</v>
      </c>
      <c r="J12" s="22">
        <f t="shared" si="1"/>
        <v>1</v>
      </c>
      <c r="K12" s="22">
        <f t="shared" si="2"/>
        <v>84</v>
      </c>
      <c r="L12">
        <f t="shared" si="3"/>
        <v>1</v>
      </c>
      <c r="M12" s="15">
        <f t="shared" si="10"/>
        <v>44</v>
      </c>
      <c r="N12" s="15">
        <f t="shared" si="4"/>
        <v>0</v>
      </c>
      <c r="O12" s="15">
        <f t="shared" si="5"/>
        <v>-2</v>
      </c>
      <c r="P12" s="10"/>
      <c r="Q12" s="9"/>
      <c r="R12" s="15"/>
      <c r="S12" s="15"/>
      <c r="T12" s="15"/>
      <c r="U12" s="9">
        <f t="shared" si="11"/>
        <v>18</v>
      </c>
      <c r="V12" s="9">
        <f t="shared" si="12"/>
        <v>1760</v>
      </c>
      <c r="W12" s="9">
        <f t="shared" si="6"/>
        <v>1</v>
      </c>
      <c r="X12" s="9">
        <f t="shared" si="7"/>
        <v>82</v>
      </c>
      <c r="Y12" s="10"/>
      <c r="Z12" s="7"/>
      <c r="AD12">
        <f t="shared" si="13"/>
        <v>18</v>
      </c>
      <c r="AE12">
        <f t="shared" si="14"/>
        <v>1760</v>
      </c>
      <c r="AF12">
        <f t="shared" si="8"/>
        <v>1</v>
      </c>
      <c r="AG12">
        <f t="shared" si="9"/>
        <v>82</v>
      </c>
    </row>
    <row r="13" spans="1:33" x14ac:dyDescent="0.25">
      <c r="A13" s="11" t="s">
        <v>8</v>
      </c>
      <c r="B13" s="15">
        <v>1752</v>
      </c>
      <c r="C13" s="15">
        <v>11</v>
      </c>
      <c r="D13" s="15">
        <v>14</v>
      </c>
      <c r="E13" s="15">
        <v>1</v>
      </c>
      <c r="F13" s="15">
        <v>203</v>
      </c>
      <c r="G13" s="16" t="s">
        <v>72</v>
      </c>
      <c r="H13" s="7">
        <f>VLOOKUP(G13,Names!$A$2:$C$99,2,FALSE)</f>
        <v>1856</v>
      </c>
      <c r="I13" s="22">
        <f t="shared" si="0"/>
        <v>13</v>
      </c>
      <c r="J13" s="22">
        <f t="shared" si="1"/>
        <v>2</v>
      </c>
      <c r="K13" s="22">
        <f t="shared" si="2"/>
        <v>55</v>
      </c>
      <c r="L13">
        <f t="shared" si="3"/>
        <v>1</v>
      </c>
      <c r="M13" s="15">
        <f t="shared" si="10"/>
        <v>-104</v>
      </c>
      <c r="N13" s="15">
        <f t="shared" si="4"/>
        <v>-1</v>
      </c>
      <c r="O13" s="15">
        <f t="shared" si="5"/>
        <v>148</v>
      </c>
      <c r="P13" s="10"/>
      <c r="Q13" s="9"/>
      <c r="R13" s="15"/>
      <c r="S13" s="15"/>
      <c r="T13" s="15"/>
      <c r="U13" s="9">
        <f t="shared" si="11"/>
        <v>14</v>
      </c>
      <c r="V13" s="9">
        <f t="shared" si="12"/>
        <v>1752</v>
      </c>
      <c r="W13" s="9">
        <f t="shared" si="6"/>
        <v>1</v>
      </c>
      <c r="X13" s="9">
        <f t="shared" si="7"/>
        <v>203</v>
      </c>
      <c r="Y13" s="10"/>
      <c r="Z13" s="7"/>
      <c r="AD13">
        <f t="shared" si="13"/>
        <v>14</v>
      </c>
      <c r="AE13">
        <f t="shared" si="14"/>
        <v>1752</v>
      </c>
      <c r="AF13">
        <f t="shared" si="8"/>
        <v>1</v>
      </c>
      <c r="AG13">
        <f t="shared" si="9"/>
        <v>203</v>
      </c>
    </row>
    <row r="14" spans="1:33" x14ac:dyDescent="0.25">
      <c r="A14" s="11" t="s">
        <v>60</v>
      </c>
      <c r="B14" s="15">
        <v>1731</v>
      </c>
      <c r="C14" s="15">
        <v>12</v>
      </c>
      <c r="D14" s="15">
        <v>22</v>
      </c>
      <c r="E14" s="15">
        <v>1</v>
      </c>
      <c r="F14" s="15">
        <v>44</v>
      </c>
      <c r="G14" s="16" t="s">
        <v>27</v>
      </c>
      <c r="H14" s="7">
        <f>VLOOKUP(G14,Names!$A$2:$C$99,2,FALSE)</f>
        <v>1448</v>
      </c>
      <c r="I14" s="22">
        <f t="shared" si="0"/>
        <v>21</v>
      </c>
      <c r="J14" s="22">
        <f t="shared" si="1"/>
        <v>1</v>
      </c>
      <c r="K14" s="22">
        <f t="shared" si="2"/>
        <v>51</v>
      </c>
      <c r="L14">
        <f t="shared" si="3"/>
        <v>1</v>
      </c>
      <c r="M14" s="15">
        <f t="shared" si="10"/>
        <v>283</v>
      </c>
      <c r="N14" s="15">
        <f t="shared" si="4"/>
        <v>0</v>
      </c>
      <c r="O14" s="15">
        <f t="shared" si="5"/>
        <v>-7</v>
      </c>
      <c r="P14" s="11"/>
      <c r="Q14" s="9"/>
      <c r="R14" s="15"/>
      <c r="S14" s="15"/>
      <c r="T14" s="15"/>
      <c r="U14" s="9">
        <f t="shared" si="11"/>
        <v>22</v>
      </c>
      <c r="V14" s="9">
        <f t="shared" si="12"/>
        <v>1731</v>
      </c>
      <c r="W14" s="9">
        <f t="shared" si="6"/>
        <v>1</v>
      </c>
      <c r="X14" s="9">
        <f t="shared" si="7"/>
        <v>44</v>
      </c>
      <c r="Y14" s="11"/>
      <c r="Z14" s="7"/>
      <c r="AD14">
        <f t="shared" si="13"/>
        <v>22</v>
      </c>
      <c r="AE14">
        <f t="shared" si="14"/>
        <v>1731</v>
      </c>
      <c r="AF14">
        <f t="shared" si="8"/>
        <v>1</v>
      </c>
      <c r="AG14">
        <f t="shared" si="9"/>
        <v>44</v>
      </c>
    </row>
    <row r="15" spans="1:33" x14ac:dyDescent="0.25">
      <c r="A15" s="11" t="s">
        <v>33</v>
      </c>
      <c r="B15" s="15">
        <v>1716</v>
      </c>
      <c r="C15" s="15">
        <v>13</v>
      </c>
      <c r="D15" s="15">
        <v>17</v>
      </c>
      <c r="E15" s="15">
        <v>1</v>
      </c>
      <c r="F15" s="15">
        <v>84</v>
      </c>
      <c r="G15" s="16" t="s">
        <v>57</v>
      </c>
      <c r="H15" s="7">
        <f>VLOOKUP(G15,Names!$A$2:$C$99,2,FALSE)</f>
        <v>1760</v>
      </c>
      <c r="I15" s="22">
        <f t="shared" si="0"/>
        <v>18</v>
      </c>
      <c r="J15" s="22">
        <f t="shared" si="1"/>
        <v>1</v>
      </c>
      <c r="K15" s="22">
        <f t="shared" si="2"/>
        <v>82</v>
      </c>
      <c r="L15">
        <f t="shared" si="3"/>
        <v>-1</v>
      </c>
      <c r="M15" s="15">
        <f t="shared" si="10"/>
        <v>-44</v>
      </c>
      <c r="N15" s="15">
        <f t="shared" si="4"/>
        <v>0</v>
      </c>
      <c r="O15" s="15">
        <f t="shared" si="5"/>
        <v>2</v>
      </c>
      <c r="P15" s="10"/>
      <c r="Q15" s="9"/>
      <c r="R15" s="15"/>
      <c r="S15" s="15"/>
      <c r="T15" s="15"/>
      <c r="U15" s="9">
        <f t="shared" si="11"/>
        <v>17</v>
      </c>
      <c r="V15" s="9">
        <f t="shared" si="12"/>
        <v>1716</v>
      </c>
      <c r="W15" s="9">
        <f t="shared" si="6"/>
        <v>1</v>
      </c>
      <c r="X15" s="9">
        <f t="shared" si="7"/>
        <v>84</v>
      </c>
      <c r="Y15" s="10"/>
      <c r="Z15" s="7"/>
      <c r="AD15">
        <f t="shared" si="13"/>
        <v>17</v>
      </c>
      <c r="AE15">
        <f t="shared" si="14"/>
        <v>1716</v>
      </c>
      <c r="AF15">
        <f t="shared" si="8"/>
        <v>1</v>
      </c>
      <c r="AG15">
        <f t="shared" si="9"/>
        <v>84</v>
      </c>
    </row>
    <row r="16" spans="1:33" x14ac:dyDescent="0.25">
      <c r="A16" s="11" t="s">
        <v>73</v>
      </c>
      <c r="B16" s="15">
        <v>1708</v>
      </c>
      <c r="C16" s="15">
        <v>14</v>
      </c>
      <c r="D16" s="15">
        <v>15</v>
      </c>
      <c r="E16" s="15">
        <v>1</v>
      </c>
      <c r="F16" s="15">
        <v>109</v>
      </c>
      <c r="G16" s="16" t="s">
        <v>94</v>
      </c>
      <c r="H16" s="7">
        <f>VLOOKUP(G16,Names!$A$2:$C$99,2,FALSE)</f>
        <v>1653</v>
      </c>
      <c r="I16" s="22">
        <f t="shared" si="0"/>
        <v>16</v>
      </c>
      <c r="J16" s="22">
        <f t="shared" si="1"/>
        <v>1</v>
      </c>
      <c r="K16" s="22">
        <f t="shared" si="2"/>
        <v>91</v>
      </c>
      <c r="L16">
        <f t="shared" si="3"/>
        <v>-1</v>
      </c>
      <c r="M16" s="15">
        <f t="shared" si="10"/>
        <v>55</v>
      </c>
      <c r="N16" s="15">
        <f t="shared" si="4"/>
        <v>0</v>
      </c>
      <c r="O16" s="15">
        <f t="shared" si="5"/>
        <v>18</v>
      </c>
      <c r="P16" s="10"/>
      <c r="Q16" s="9"/>
      <c r="R16" s="15"/>
      <c r="S16" s="15"/>
      <c r="T16" s="15"/>
      <c r="U16" s="9">
        <f t="shared" si="11"/>
        <v>15</v>
      </c>
      <c r="V16" s="9">
        <f t="shared" si="12"/>
        <v>1708</v>
      </c>
      <c r="W16" s="9">
        <f t="shared" si="6"/>
        <v>1</v>
      </c>
      <c r="X16" s="9">
        <f t="shared" si="7"/>
        <v>109</v>
      </c>
      <c r="Y16" s="10"/>
      <c r="Z16" s="7"/>
      <c r="AD16">
        <f t="shared" si="13"/>
        <v>15</v>
      </c>
      <c r="AE16">
        <f t="shared" si="14"/>
        <v>1708</v>
      </c>
      <c r="AF16">
        <f t="shared" si="8"/>
        <v>1</v>
      </c>
      <c r="AG16">
        <f t="shared" si="9"/>
        <v>109</v>
      </c>
    </row>
    <row r="17" spans="1:33" x14ac:dyDescent="0.25">
      <c r="A17" s="11" t="s">
        <v>90</v>
      </c>
      <c r="B17" s="15">
        <v>1697</v>
      </c>
      <c r="C17" s="15">
        <v>15</v>
      </c>
      <c r="D17" s="15">
        <v>4</v>
      </c>
      <c r="E17" s="15">
        <v>2</v>
      </c>
      <c r="F17" s="15">
        <v>237</v>
      </c>
      <c r="G17" s="16" t="s">
        <v>15</v>
      </c>
      <c r="H17" s="7">
        <f>VLOOKUP(G17,Names!$A$2:$C$99,2,FALSE)</f>
        <v>2127</v>
      </c>
      <c r="I17" s="22">
        <f t="shared" si="0"/>
        <v>3</v>
      </c>
      <c r="J17" s="22">
        <f t="shared" si="1"/>
        <v>2</v>
      </c>
      <c r="K17" s="22">
        <f t="shared" si="2"/>
        <v>258</v>
      </c>
      <c r="L17">
        <f t="shared" si="3"/>
        <v>1</v>
      </c>
      <c r="M17" s="15">
        <f t="shared" si="10"/>
        <v>-430</v>
      </c>
      <c r="N17" s="15">
        <f t="shared" si="4"/>
        <v>0</v>
      </c>
      <c r="O17" s="15">
        <f t="shared" si="5"/>
        <v>-21</v>
      </c>
      <c r="P17" s="10"/>
      <c r="Q17" s="9"/>
      <c r="R17" s="15"/>
      <c r="S17" s="15"/>
      <c r="T17" s="15"/>
      <c r="U17" s="9">
        <f t="shared" si="11"/>
        <v>4</v>
      </c>
      <c r="V17" s="9">
        <f t="shared" si="12"/>
        <v>1697</v>
      </c>
      <c r="W17" s="9">
        <f t="shared" si="6"/>
        <v>2</v>
      </c>
      <c r="X17" s="9">
        <f t="shared" si="7"/>
        <v>237</v>
      </c>
      <c r="Y17" s="10"/>
      <c r="Z17" s="7"/>
      <c r="AD17">
        <f t="shared" si="13"/>
        <v>4</v>
      </c>
      <c r="AE17">
        <f t="shared" si="14"/>
        <v>1697</v>
      </c>
      <c r="AF17">
        <f t="shared" si="8"/>
        <v>2</v>
      </c>
      <c r="AG17">
        <f t="shared" si="9"/>
        <v>237</v>
      </c>
    </row>
    <row r="18" spans="1:33" x14ac:dyDescent="0.25">
      <c r="A18" s="11" t="s">
        <v>2</v>
      </c>
      <c r="B18" s="15">
        <v>1685</v>
      </c>
      <c r="C18" s="15">
        <v>16</v>
      </c>
      <c r="D18" s="15">
        <v>23</v>
      </c>
      <c r="E18" s="15">
        <v>1</v>
      </c>
      <c r="F18" s="15">
        <v>33</v>
      </c>
      <c r="G18" s="16" t="s">
        <v>24</v>
      </c>
      <c r="H18" s="7">
        <f>VLOOKUP(G18,Names!$A$2:$C$99,2,FALSE)</f>
        <v>1433</v>
      </c>
      <c r="I18" s="22">
        <f t="shared" si="0"/>
        <v>24</v>
      </c>
      <c r="J18" s="22">
        <f t="shared" si="1"/>
        <v>1</v>
      </c>
      <c r="K18" s="22">
        <f t="shared" si="2"/>
        <v>17</v>
      </c>
      <c r="L18">
        <f t="shared" si="3"/>
        <v>-1</v>
      </c>
      <c r="M18" s="15">
        <f t="shared" si="10"/>
        <v>252</v>
      </c>
      <c r="N18" s="15">
        <f t="shared" si="4"/>
        <v>0</v>
      </c>
      <c r="O18" s="15">
        <f t="shared" si="5"/>
        <v>16</v>
      </c>
      <c r="P18" s="10"/>
      <c r="Q18" s="9"/>
      <c r="R18" s="15"/>
      <c r="S18" s="15"/>
      <c r="T18" s="15"/>
      <c r="U18" s="9">
        <f t="shared" si="11"/>
        <v>23</v>
      </c>
      <c r="V18" s="9">
        <f t="shared" si="12"/>
        <v>1685</v>
      </c>
      <c r="W18" s="9">
        <f t="shared" si="6"/>
        <v>1</v>
      </c>
      <c r="X18" s="9">
        <f t="shared" si="7"/>
        <v>33</v>
      </c>
      <c r="Y18" s="10"/>
      <c r="Z18" s="7"/>
      <c r="AD18">
        <f t="shared" si="13"/>
        <v>23</v>
      </c>
      <c r="AE18">
        <f t="shared" si="14"/>
        <v>1685</v>
      </c>
      <c r="AF18">
        <f t="shared" si="8"/>
        <v>1</v>
      </c>
      <c r="AG18">
        <f t="shared" si="9"/>
        <v>33</v>
      </c>
    </row>
    <row r="19" spans="1:33" x14ac:dyDescent="0.25">
      <c r="A19" s="11" t="s">
        <v>94</v>
      </c>
      <c r="B19" s="15">
        <v>1653</v>
      </c>
      <c r="C19" s="15">
        <v>17</v>
      </c>
      <c r="D19" s="15">
        <v>16</v>
      </c>
      <c r="E19" s="15">
        <v>1</v>
      </c>
      <c r="F19" s="15">
        <v>91</v>
      </c>
      <c r="G19" s="16" t="s">
        <v>73</v>
      </c>
      <c r="H19" s="7">
        <f>VLOOKUP(G19,Names!$A$2:$C$99,2,FALSE)</f>
        <v>1708</v>
      </c>
      <c r="I19" s="22">
        <f t="shared" si="0"/>
        <v>15</v>
      </c>
      <c r="J19" s="22">
        <f t="shared" si="1"/>
        <v>1</v>
      </c>
      <c r="K19" s="22">
        <f t="shared" si="2"/>
        <v>109</v>
      </c>
      <c r="L19">
        <f t="shared" si="3"/>
        <v>1</v>
      </c>
      <c r="M19" s="15">
        <f t="shared" si="10"/>
        <v>-55</v>
      </c>
      <c r="N19" s="15">
        <f t="shared" si="4"/>
        <v>0</v>
      </c>
      <c r="O19" s="15">
        <f t="shared" si="5"/>
        <v>-18</v>
      </c>
      <c r="P19" s="10"/>
      <c r="Q19" s="9"/>
      <c r="R19" s="15"/>
      <c r="S19" s="15"/>
      <c r="T19" s="15"/>
      <c r="U19" s="9">
        <f t="shared" si="11"/>
        <v>16</v>
      </c>
      <c r="V19" s="9">
        <f t="shared" si="12"/>
        <v>1653</v>
      </c>
      <c r="W19" s="9">
        <f t="shared" si="6"/>
        <v>1</v>
      </c>
      <c r="X19" s="9">
        <f t="shared" si="7"/>
        <v>91</v>
      </c>
      <c r="Y19" s="10"/>
      <c r="Z19" s="7"/>
      <c r="AD19">
        <f t="shared" si="13"/>
        <v>16</v>
      </c>
      <c r="AE19">
        <f t="shared" si="14"/>
        <v>1653</v>
      </c>
      <c r="AF19">
        <f t="shared" si="8"/>
        <v>1</v>
      </c>
      <c r="AG19">
        <f t="shared" si="9"/>
        <v>91</v>
      </c>
    </row>
    <row r="20" spans="1:33" x14ac:dyDescent="0.25">
      <c r="A20" s="11" t="s">
        <v>40</v>
      </c>
      <c r="B20" s="15">
        <v>1641</v>
      </c>
      <c r="C20" s="15">
        <v>18</v>
      </c>
      <c r="D20" s="15">
        <v>7</v>
      </c>
      <c r="E20" s="15">
        <v>2</v>
      </c>
      <c r="F20" s="15">
        <v>198</v>
      </c>
      <c r="G20" s="16" t="s">
        <v>64</v>
      </c>
      <c r="H20" s="7">
        <f>VLOOKUP(G20,Names!$A$2:$C$99,2,FALSE)</f>
        <v>1536</v>
      </c>
      <c r="I20" s="22">
        <f t="shared" si="0"/>
        <v>8</v>
      </c>
      <c r="J20" s="22">
        <f t="shared" si="1"/>
        <v>2</v>
      </c>
      <c r="K20" s="22">
        <f t="shared" si="2"/>
        <v>192</v>
      </c>
      <c r="L20">
        <f t="shared" si="3"/>
        <v>-1</v>
      </c>
      <c r="M20" s="15">
        <f t="shared" si="10"/>
        <v>105</v>
      </c>
      <c r="N20" s="15">
        <f t="shared" si="4"/>
        <v>0</v>
      </c>
      <c r="O20" s="15">
        <f t="shared" si="5"/>
        <v>6</v>
      </c>
      <c r="P20" s="10"/>
      <c r="Q20" s="9"/>
      <c r="R20" s="15"/>
      <c r="S20" s="15"/>
      <c r="T20" s="15"/>
      <c r="U20" s="9">
        <f t="shared" si="11"/>
        <v>7</v>
      </c>
      <c r="V20" s="9">
        <f t="shared" si="12"/>
        <v>1641</v>
      </c>
      <c r="W20" s="9">
        <f t="shared" si="6"/>
        <v>2</v>
      </c>
      <c r="X20" s="9">
        <f t="shared" si="7"/>
        <v>198</v>
      </c>
      <c r="Y20" s="10"/>
      <c r="Z20" s="7"/>
      <c r="AD20">
        <f t="shared" si="13"/>
        <v>7</v>
      </c>
      <c r="AE20">
        <f t="shared" si="14"/>
        <v>1641</v>
      </c>
      <c r="AF20">
        <f t="shared" si="8"/>
        <v>2</v>
      </c>
      <c r="AG20">
        <f t="shared" si="9"/>
        <v>198</v>
      </c>
    </row>
    <row r="21" spans="1:33" x14ac:dyDescent="0.25">
      <c r="A21" s="11" t="s">
        <v>100</v>
      </c>
      <c r="B21" s="15">
        <v>1628</v>
      </c>
      <c r="C21" s="15">
        <v>19</v>
      </c>
      <c r="D21" s="15">
        <v>34</v>
      </c>
      <c r="E21" s="15">
        <v>1</v>
      </c>
      <c r="F21" s="15">
        <v>-91</v>
      </c>
      <c r="G21" s="16" t="s">
        <v>81</v>
      </c>
      <c r="H21" s="7">
        <f>VLOOKUP(G21,Names!$A$2:$C$99,2,FALSE)</f>
        <v>1525</v>
      </c>
      <c r="I21" s="22">
        <f t="shared" si="0"/>
        <v>33</v>
      </c>
      <c r="J21" s="22">
        <f t="shared" si="1"/>
        <v>1</v>
      </c>
      <c r="K21" s="22">
        <f t="shared" si="2"/>
        <v>-75</v>
      </c>
      <c r="L21">
        <f t="shared" si="3"/>
        <v>1</v>
      </c>
      <c r="M21" s="15">
        <f t="shared" si="10"/>
        <v>103</v>
      </c>
      <c r="N21" s="15">
        <f t="shared" si="4"/>
        <v>0</v>
      </c>
      <c r="O21" s="15">
        <f t="shared" si="5"/>
        <v>-16</v>
      </c>
      <c r="P21" s="10"/>
      <c r="Q21" s="9"/>
      <c r="R21" s="15"/>
      <c r="S21" s="15"/>
      <c r="T21" s="15"/>
      <c r="U21" s="9">
        <f t="shared" si="11"/>
        <v>34</v>
      </c>
      <c r="V21" s="9">
        <f t="shared" si="12"/>
        <v>1628</v>
      </c>
      <c r="W21" s="9">
        <f t="shared" si="6"/>
        <v>1</v>
      </c>
      <c r="X21" s="9">
        <f t="shared" si="7"/>
        <v>-91</v>
      </c>
      <c r="Y21" s="10"/>
      <c r="Z21" s="7"/>
      <c r="AD21">
        <f t="shared" si="13"/>
        <v>34</v>
      </c>
      <c r="AE21">
        <f t="shared" si="14"/>
        <v>1628</v>
      </c>
      <c r="AF21">
        <f t="shared" si="8"/>
        <v>1</v>
      </c>
      <c r="AG21">
        <f t="shared" si="9"/>
        <v>-91</v>
      </c>
    </row>
    <row r="22" spans="1:33" x14ac:dyDescent="0.25">
      <c r="A22" s="11" t="s">
        <v>32</v>
      </c>
      <c r="B22" s="15">
        <v>1610</v>
      </c>
      <c r="C22" s="15">
        <v>20</v>
      </c>
      <c r="D22" s="15">
        <v>41</v>
      </c>
      <c r="E22" s="15">
        <v>0</v>
      </c>
      <c r="F22" s="15">
        <v>-71</v>
      </c>
      <c r="G22" s="16" t="s">
        <v>13</v>
      </c>
      <c r="H22" s="7">
        <f>VLOOKUP(G22,Names!$A$2:$C$99,2,FALSE)</f>
        <v>1325</v>
      </c>
      <c r="I22" s="22">
        <f t="shared" si="0"/>
        <v>42</v>
      </c>
      <c r="J22" s="22">
        <f t="shared" si="1"/>
        <v>0</v>
      </c>
      <c r="K22" s="22">
        <f t="shared" si="2"/>
        <v>-79</v>
      </c>
      <c r="L22">
        <f t="shared" si="3"/>
        <v>-1</v>
      </c>
      <c r="M22" s="15">
        <f t="shared" si="10"/>
        <v>285</v>
      </c>
      <c r="N22" s="15">
        <f t="shared" si="4"/>
        <v>0</v>
      </c>
      <c r="O22" s="15">
        <f t="shared" si="5"/>
        <v>8</v>
      </c>
      <c r="P22" s="10"/>
      <c r="Q22" s="9"/>
      <c r="R22" s="15"/>
      <c r="S22" s="15"/>
      <c r="T22" s="15"/>
      <c r="U22" s="9">
        <f t="shared" si="11"/>
        <v>41</v>
      </c>
      <c r="V22" s="9">
        <f t="shared" si="12"/>
        <v>1610</v>
      </c>
      <c r="W22" s="9">
        <f t="shared" si="6"/>
        <v>0</v>
      </c>
      <c r="X22" s="9">
        <f t="shared" si="7"/>
        <v>-71</v>
      </c>
      <c r="Y22" s="10"/>
      <c r="Z22" s="7"/>
      <c r="AD22">
        <f t="shared" si="13"/>
        <v>41</v>
      </c>
      <c r="AE22">
        <f t="shared" si="14"/>
        <v>1610</v>
      </c>
      <c r="AF22">
        <f t="shared" si="8"/>
        <v>0</v>
      </c>
      <c r="AG22">
        <f t="shared" si="9"/>
        <v>-71</v>
      </c>
    </row>
    <row r="23" spans="1:33" x14ac:dyDescent="0.25">
      <c r="A23" s="11" t="s">
        <v>63</v>
      </c>
      <c r="B23" s="15">
        <v>1602</v>
      </c>
      <c r="C23" s="15">
        <v>21</v>
      </c>
      <c r="D23" s="15">
        <v>6</v>
      </c>
      <c r="E23" s="15">
        <v>2</v>
      </c>
      <c r="F23" s="15">
        <v>205</v>
      </c>
      <c r="G23" s="16" t="s">
        <v>12</v>
      </c>
      <c r="H23" s="7">
        <f>VLOOKUP(G23,Names!$A$2:$C$99,2,FALSE)</f>
        <v>2034</v>
      </c>
      <c r="I23" s="22">
        <f t="shared" si="0"/>
        <v>5</v>
      </c>
      <c r="J23" s="22">
        <f t="shared" si="1"/>
        <v>2</v>
      </c>
      <c r="K23" s="22">
        <f t="shared" si="2"/>
        <v>213</v>
      </c>
      <c r="L23">
        <f t="shared" si="3"/>
        <v>1</v>
      </c>
      <c r="M23" s="15">
        <f t="shared" si="10"/>
        <v>-432</v>
      </c>
      <c r="N23" s="15">
        <f t="shared" si="4"/>
        <v>0</v>
      </c>
      <c r="O23" s="15">
        <f t="shared" si="5"/>
        <v>-8</v>
      </c>
      <c r="P23" s="10"/>
      <c r="Q23" s="9"/>
      <c r="R23" s="15"/>
      <c r="S23" s="15"/>
      <c r="T23" s="15"/>
      <c r="U23" s="9">
        <f t="shared" si="11"/>
        <v>6</v>
      </c>
      <c r="V23" s="9">
        <f t="shared" si="12"/>
        <v>1602</v>
      </c>
      <c r="W23" s="9">
        <f t="shared" si="6"/>
        <v>2</v>
      </c>
      <c r="X23" s="9">
        <f t="shared" si="7"/>
        <v>205</v>
      </c>
      <c r="Y23" s="10"/>
      <c r="Z23" s="7"/>
      <c r="AD23">
        <f t="shared" si="13"/>
        <v>6</v>
      </c>
      <c r="AE23">
        <f t="shared" si="14"/>
        <v>1602</v>
      </c>
      <c r="AF23">
        <f t="shared" si="8"/>
        <v>2</v>
      </c>
      <c r="AG23">
        <f t="shared" si="9"/>
        <v>205</v>
      </c>
    </row>
    <row r="24" spans="1:33" x14ac:dyDescent="0.25">
      <c r="A24" s="11" t="s">
        <v>10</v>
      </c>
      <c r="B24" s="15">
        <v>1594</v>
      </c>
      <c r="C24" s="15">
        <v>22</v>
      </c>
      <c r="D24" s="15">
        <v>20</v>
      </c>
      <c r="E24" s="15">
        <v>1</v>
      </c>
      <c r="F24" s="15">
        <v>65</v>
      </c>
      <c r="G24" s="16" t="s">
        <v>11</v>
      </c>
      <c r="H24" s="7">
        <f>VLOOKUP(G24,Names!$A$2:$C$99,2,FALSE)</f>
        <v>1368</v>
      </c>
      <c r="I24" s="22">
        <f t="shared" si="0"/>
        <v>19</v>
      </c>
      <c r="J24" s="22">
        <f t="shared" si="1"/>
        <v>1</v>
      </c>
      <c r="K24" s="22">
        <f t="shared" si="2"/>
        <v>67</v>
      </c>
      <c r="L24">
        <f t="shared" si="3"/>
        <v>1</v>
      </c>
      <c r="M24" s="15">
        <f t="shared" si="10"/>
        <v>226</v>
      </c>
      <c r="N24" s="15">
        <f t="shared" si="4"/>
        <v>0</v>
      </c>
      <c r="O24" s="15">
        <f t="shared" si="5"/>
        <v>-2</v>
      </c>
      <c r="P24" s="10"/>
      <c r="Q24" s="9"/>
      <c r="R24" s="15"/>
      <c r="S24" s="15"/>
      <c r="T24" s="15"/>
      <c r="U24" s="9">
        <f t="shared" si="11"/>
        <v>20</v>
      </c>
      <c r="V24" s="9">
        <f t="shared" si="12"/>
        <v>1594</v>
      </c>
      <c r="W24" s="9">
        <f t="shared" si="6"/>
        <v>1</v>
      </c>
      <c r="X24" s="9">
        <f t="shared" si="7"/>
        <v>65</v>
      </c>
      <c r="Y24" s="10"/>
      <c r="Z24" s="7"/>
      <c r="AD24">
        <f t="shared" si="13"/>
        <v>20</v>
      </c>
      <c r="AE24">
        <f t="shared" si="14"/>
        <v>1594</v>
      </c>
      <c r="AF24">
        <f t="shared" si="8"/>
        <v>1</v>
      </c>
      <c r="AG24">
        <f t="shared" si="9"/>
        <v>65</v>
      </c>
    </row>
    <row r="25" spans="1:33" x14ac:dyDescent="0.25">
      <c r="A25" s="11" t="s">
        <v>61</v>
      </c>
      <c r="B25" s="15">
        <v>1579</v>
      </c>
      <c r="C25" s="15">
        <v>23</v>
      </c>
      <c r="D25" s="15">
        <v>48</v>
      </c>
      <c r="E25" s="15">
        <v>0</v>
      </c>
      <c r="F25" s="15">
        <v>-213</v>
      </c>
      <c r="G25" s="16" t="s">
        <v>45</v>
      </c>
      <c r="H25" s="7">
        <f>VLOOKUP(G25,Names!$A$2:$C$99,2,FALSE)</f>
        <v>1359</v>
      </c>
      <c r="I25" s="22">
        <f>VLOOKUP($G25,$A$3:$F$100,4,FALSE)</f>
        <v>47</v>
      </c>
      <c r="J25" s="22">
        <f>VLOOKUP($G25,$A$3:$F$100,5,FALSE)</f>
        <v>0</v>
      </c>
      <c r="K25" s="22">
        <f>VLOOKUP($G25,$A$3:$F$100,6,FALSE)</f>
        <v>-199</v>
      </c>
      <c r="L25">
        <f t="shared" si="3"/>
        <v>1</v>
      </c>
      <c r="M25" s="15">
        <f t="shared" si="10"/>
        <v>220</v>
      </c>
      <c r="N25" s="15">
        <f t="shared" si="4"/>
        <v>0</v>
      </c>
      <c r="O25" s="15">
        <f t="shared" si="5"/>
        <v>-14</v>
      </c>
      <c r="P25" s="10"/>
      <c r="Q25" s="9"/>
      <c r="R25" s="15"/>
      <c r="S25" s="15"/>
      <c r="T25" s="15"/>
      <c r="U25" s="9">
        <f t="shared" si="11"/>
        <v>48</v>
      </c>
      <c r="V25" s="9">
        <f t="shared" si="12"/>
        <v>1579</v>
      </c>
      <c r="W25" s="9">
        <f t="shared" si="6"/>
        <v>0</v>
      </c>
      <c r="X25" s="9">
        <f t="shared" si="7"/>
        <v>-213</v>
      </c>
      <c r="Y25" s="10"/>
      <c r="Z25" s="7"/>
      <c r="AD25">
        <f t="shared" si="13"/>
        <v>48</v>
      </c>
      <c r="AE25">
        <f t="shared" si="14"/>
        <v>1579</v>
      </c>
      <c r="AF25">
        <f t="shared" si="8"/>
        <v>0</v>
      </c>
      <c r="AG25">
        <f t="shared" si="9"/>
        <v>-213</v>
      </c>
    </row>
    <row r="26" spans="1:33" x14ac:dyDescent="0.25">
      <c r="A26" s="11" t="s">
        <v>70</v>
      </c>
      <c r="B26" s="15">
        <v>1571</v>
      </c>
      <c r="C26" s="15">
        <v>24</v>
      </c>
      <c r="D26" s="15">
        <v>38</v>
      </c>
      <c r="E26" s="15">
        <v>0</v>
      </c>
      <c r="F26" s="15">
        <v>0</v>
      </c>
      <c r="G26" s="16" t="s">
        <v>69</v>
      </c>
      <c r="H26" s="7">
        <f>VLOOKUP(G26,Names!$A$2:$C$99,2,FALSE)</f>
        <v>1476</v>
      </c>
      <c r="I26" s="22">
        <f t="shared" ref="I26:I54" si="15">VLOOKUP($G26,$A$3:$F$100,4,FALSE)</f>
        <v>37</v>
      </c>
      <c r="J26" s="22">
        <f t="shared" ref="J26:J54" si="16">VLOOKUP($G26,$A$3:$F$100,5,FALSE)</f>
        <v>1</v>
      </c>
      <c r="K26" s="22">
        <f t="shared" ref="K26:K54" si="17">VLOOKUP($G26,$A$3:$F$100,6,FALSE)</f>
        <v>-213</v>
      </c>
      <c r="L26">
        <f t="shared" si="3"/>
        <v>1</v>
      </c>
      <c r="M26" s="15">
        <f t="shared" si="10"/>
        <v>95</v>
      </c>
      <c r="N26" s="15">
        <f t="shared" si="4"/>
        <v>-1</v>
      </c>
      <c r="O26" s="15">
        <f t="shared" si="5"/>
        <v>213</v>
      </c>
      <c r="P26" s="10"/>
      <c r="Q26" s="9"/>
      <c r="R26" s="15"/>
      <c r="S26" s="15"/>
      <c r="T26" s="15"/>
      <c r="U26" s="9">
        <f t="shared" si="11"/>
        <v>38</v>
      </c>
      <c r="V26" s="9">
        <f t="shared" si="12"/>
        <v>1571</v>
      </c>
      <c r="W26" s="9">
        <f t="shared" si="6"/>
        <v>0</v>
      </c>
      <c r="X26" s="9">
        <f t="shared" si="7"/>
        <v>0</v>
      </c>
      <c r="Y26" s="10"/>
      <c r="Z26" s="7"/>
      <c r="AD26">
        <f t="shared" si="13"/>
        <v>38</v>
      </c>
      <c r="AE26">
        <f t="shared" si="14"/>
        <v>1571</v>
      </c>
      <c r="AF26">
        <f t="shared" si="8"/>
        <v>0</v>
      </c>
      <c r="AG26">
        <f t="shared" si="9"/>
        <v>0</v>
      </c>
    </row>
    <row r="27" spans="1:33" x14ac:dyDescent="0.25">
      <c r="A27" s="11" t="s">
        <v>35</v>
      </c>
      <c r="B27" s="15">
        <v>1567</v>
      </c>
      <c r="C27" s="15">
        <v>25</v>
      </c>
      <c r="D27" s="15">
        <v>11</v>
      </c>
      <c r="E27" s="15">
        <v>2</v>
      </c>
      <c r="F27" s="15">
        <v>109</v>
      </c>
      <c r="G27" s="16" t="s">
        <v>42</v>
      </c>
      <c r="H27" s="7">
        <f>VLOOKUP(G27,Names!$A$2:$C$99,2,FALSE)</f>
        <v>1376</v>
      </c>
      <c r="I27" s="22">
        <f t="shared" si="15"/>
        <v>12</v>
      </c>
      <c r="J27" s="22">
        <f t="shared" si="16"/>
        <v>2</v>
      </c>
      <c r="K27" s="22">
        <f t="shared" si="17"/>
        <v>94</v>
      </c>
      <c r="L27">
        <f t="shared" si="3"/>
        <v>-1</v>
      </c>
      <c r="M27" s="15">
        <f t="shared" si="10"/>
        <v>191</v>
      </c>
      <c r="N27" s="15">
        <f t="shared" si="4"/>
        <v>0</v>
      </c>
      <c r="O27" s="15">
        <f t="shared" si="5"/>
        <v>15</v>
      </c>
      <c r="P27" s="10"/>
      <c r="Q27" s="9"/>
      <c r="R27" s="15"/>
      <c r="S27" s="15"/>
      <c r="T27" s="15"/>
      <c r="U27" s="9">
        <f t="shared" si="11"/>
        <v>11</v>
      </c>
      <c r="V27" s="9">
        <f t="shared" si="12"/>
        <v>1567</v>
      </c>
      <c r="W27" s="9">
        <f t="shared" si="6"/>
        <v>2</v>
      </c>
      <c r="X27" s="9">
        <f t="shared" si="7"/>
        <v>109</v>
      </c>
      <c r="Y27" s="10"/>
      <c r="Z27" s="7"/>
      <c r="AD27">
        <f t="shared" si="13"/>
        <v>11</v>
      </c>
      <c r="AE27">
        <f t="shared" si="14"/>
        <v>1567</v>
      </c>
      <c r="AF27">
        <f t="shared" si="8"/>
        <v>2</v>
      </c>
      <c r="AG27">
        <f t="shared" si="9"/>
        <v>109</v>
      </c>
    </row>
    <row r="28" spans="1:33" x14ac:dyDescent="0.25">
      <c r="A28" s="11" t="s">
        <v>64</v>
      </c>
      <c r="B28" s="15">
        <v>1536</v>
      </c>
      <c r="C28" s="15">
        <v>26</v>
      </c>
      <c r="D28" s="15">
        <v>8</v>
      </c>
      <c r="E28" s="15">
        <v>2</v>
      </c>
      <c r="F28" s="15">
        <v>192</v>
      </c>
      <c r="G28" s="16" t="s">
        <v>40</v>
      </c>
      <c r="H28" s="7">
        <f>VLOOKUP(G28,Names!$A$2:$C$99,2,FALSE)</f>
        <v>1641</v>
      </c>
      <c r="I28" s="22">
        <f t="shared" si="15"/>
        <v>7</v>
      </c>
      <c r="J28" s="22">
        <f t="shared" si="16"/>
        <v>2</v>
      </c>
      <c r="K28" s="22">
        <f t="shared" si="17"/>
        <v>198</v>
      </c>
      <c r="L28">
        <f t="shared" si="3"/>
        <v>1</v>
      </c>
      <c r="M28" s="15">
        <f t="shared" si="10"/>
        <v>-105</v>
      </c>
      <c r="N28" s="15">
        <f t="shared" si="4"/>
        <v>0</v>
      </c>
      <c r="O28" s="15">
        <f t="shared" si="5"/>
        <v>-6</v>
      </c>
      <c r="P28" s="10"/>
      <c r="Q28" s="9"/>
      <c r="R28" s="15"/>
      <c r="S28" s="15"/>
      <c r="T28" s="15"/>
      <c r="U28" s="9">
        <f t="shared" si="11"/>
        <v>8</v>
      </c>
      <c r="V28" s="9">
        <f t="shared" si="12"/>
        <v>1536</v>
      </c>
      <c r="W28" s="9">
        <f t="shared" si="6"/>
        <v>2</v>
      </c>
      <c r="X28" s="9">
        <f t="shared" si="7"/>
        <v>192</v>
      </c>
      <c r="Y28" s="10"/>
      <c r="Z28" s="7"/>
      <c r="AD28">
        <f t="shared" si="13"/>
        <v>8</v>
      </c>
      <c r="AE28">
        <f t="shared" si="14"/>
        <v>1536</v>
      </c>
      <c r="AF28">
        <f t="shared" si="8"/>
        <v>2</v>
      </c>
      <c r="AG28">
        <f t="shared" si="9"/>
        <v>192</v>
      </c>
    </row>
    <row r="29" spans="1:33" x14ac:dyDescent="0.25">
      <c r="A29" s="11" t="s">
        <v>81</v>
      </c>
      <c r="B29" s="15">
        <v>1525</v>
      </c>
      <c r="C29" s="15">
        <v>27</v>
      </c>
      <c r="D29" s="15">
        <v>33</v>
      </c>
      <c r="E29" s="15">
        <v>1</v>
      </c>
      <c r="F29" s="15">
        <v>-75</v>
      </c>
      <c r="G29" s="16" t="s">
        <v>100</v>
      </c>
      <c r="H29" s="7">
        <f>VLOOKUP(G29,Names!$A$2:$C$99,2,FALSE)</f>
        <v>1628</v>
      </c>
      <c r="I29" s="22">
        <f t="shared" si="15"/>
        <v>34</v>
      </c>
      <c r="J29" s="22">
        <f t="shared" si="16"/>
        <v>1</v>
      </c>
      <c r="K29" s="22">
        <f t="shared" si="17"/>
        <v>-91</v>
      </c>
      <c r="L29">
        <f t="shared" si="3"/>
        <v>-1</v>
      </c>
      <c r="M29" s="15">
        <f t="shared" si="10"/>
        <v>-103</v>
      </c>
      <c r="N29" s="15">
        <f t="shared" si="4"/>
        <v>0</v>
      </c>
      <c r="O29" s="15">
        <f t="shared" si="5"/>
        <v>16</v>
      </c>
      <c r="P29" s="10"/>
      <c r="Q29" s="9"/>
      <c r="R29" s="15"/>
      <c r="S29" s="15"/>
      <c r="T29" s="15"/>
      <c r="U29" s="9">
        <f t="shared" si="11"/>
        <v>33</v>
      </c>
      <c r="V29" s="9">
        <f t="shared" si="12"/>
        <v>1525</v>
      </c>
      <c r="W29" s="9">
        <f t="shared" si="6"/>
        <v>1</v>
      </c>
      <c r="X29" s="9">
        <f t="shared" si="7"/>
        <v>-75</v>
      </c>
      <c r="Y29" s="10"/>
      <c r="Z29" s="7"/>
      <c r="AD29">
        <f t="shared" si="13"/>
        <v>33</v>
      </c>
      <c r="AE29">
        <f t="shared" si="14"/>
        <v>1525</v>
      </c>
      <c r="AF29">
        <f t="shared" si="8"/>
        <v>1</v>
      </c>
      <c r="AG29">
        <f t="shared" si="9"/>
        <v>-75</v>
      </c>
    </row>
    <row r="30" spans="1:33" x14ac:dyDescent="0.25">
      <c r="A30" s="11" t="s">
        <v>28</v>
      </c>
      <c r="B30" s="15">
        <v>1513</v>
      </c>
      <c r="C30" s="15">
        <v>28</v>
      </c>
      <c r="D30" s="15">
        <v>32</v>
      </c>
      <c r="E30" s="15">
        <v>1</v>
      </c>
      <c r="F30" s="15">
        <v>-71</v>
      </c>
      <c r="G30" s="16" t="s">
        <v>88</v>
      </c>
      <c r="H30" s="7">
        <f>VLOOKUP(G30,Names!$A$2:$C$99,2,FALSE)</f>
        <v>1479</v>
      </c>
      <c r="I30" s="22">
        <f t="shared" si="15"/>
        <v>31</v>
      </c>
      <c r="J30" s="22">
        <f t="shared" si="16"/>
        <v>1</v>
      </c>
      <c r="K30" s="22">
        <f t="shared" si="17"/>
        <v>-67</v>
      </c>
      <c r="L30">
        <f t="shared" si="3"/>
        <v>1</v>
      </c>
      <c r="M30" s="15">
        <f t="shared" si="10"/>
        <v>34</v>
      </c>
      <c r="N30" s="15">
        <f t="shared" si="4"/>
        <v>0</v>
      </c>
      <c r="O30" s="15">
        <f t="shared" si="5"/>
        <v>-4</v>
      </c>
      <c r="P30" s="10"/>
      <c r="Q30" s="9"/>
      <c r="R30" s="15"/>
      <c r="S30" s="15"/>
      <c r="T30" s="15"/>
      <c r="U30" s="9">
        <f t="shared" si="11"/>
        <v>32</v>
      </c>
      <c r="V30" s="9">
        <f t="shared" si="12"/>
        <v>1513</v>
      </c>
      <c r="W30" s="9">
        <f t="shared" si="6"/>
        <v>1</v>
      </c>
      <c r="X30" s="9">
        <f t="shared" si="7"/>
        <v>-71</v>
      </c>
      <c r="Y30" s="10"/>
      <c r="Z30" s="7"/>
      <c r="AD30">
        <f t="shared" si="13"/>
        <v>32</v>
      </c>
      <c r="AE30">
        <f t="shared" si="14"/>
        <v>1513</v>
      </c>
      <c r="AF30">
        <f t="shared" si="8"/>
        <v>1</v>
      </c>
      <c r="AG30">
        <f t="shared" si="9"/>
        <v>-71</v>
      </c>
    </row>
    <row r="31" spans="1:33" x14ac:dyDescent="0.25">
      <c r="A31" s="16" t="s">
        <v>113</v>
      </c>
      <c r="B31" s="15">
        <v>1493</v>
      </c>
      <c r="C31" s="15">
        <v>29</v>
      </c>
      <c r="D31" s="15">
        <v>27</v>
      </c>
      <c r="E31" s="15">
        <v>1</v>
      </c>
      <c r="F31" s="15">
        <v>-17</v>
      </c>
      <c r="G31" s="16" t="s">
        <v>50</v>
      </c>
      <c r="H31" s="7">
        <f>VLOOKUP(G31,Names!$A$2:$C$99,2,FALSE)</f>
        <v>1444</v>
      </c>
      <c r="I31" s="22">
        <f t="shared" si="15"/>
        <v>28</v>
      </c>
      <c r="J31" s="22">
        <f t="shared" si="16"/>
        <v>1</v>
      </c>
      <c r="K31" s="22">
        <f t="shared" si="17"/>
        <v>-38</v>
      </c>
      <c r="L31">
        <f t="shared" si="3"/>
        <v>-1</v>
      </c>
      <c r="M31" s="15">
        <f t="shared" si="10"/>
        <v>49</v>
      </c>
      <c r="N31" s="15">
        <f t="shared" si="4"/>
        <v>0</v>
      </c>
      <c r="O31" s="15">
        <f t="shared" si="5"/>
        <v>21</v>
      </c>
      <c r="P31" s="10"/>
      <c r="Q31" s="9"/>
      <c r="R31" s="15"/>
      <c r="S31" s="15"/>
      <c r="T31" s="15"/>
      <c r="U31" s="9">
        <f t="shared" si="11"/>
        <v>27</v>
      </c>
      <c r="V31" s="9">
        <f t="shared" si="12"/>
        <v>1493</v>
      </c>
      <c r="W31" s="9">
        <f t="shared" si="6"/>
        <v>1</v>
      </c>
      <c r="X31" s="9">
        <f t="shared" si="7"/>
        <v>-17</v>
      </c>
      <c r="Y31" s="10"/>
      <c r="Z31" s="7"/>
      <c r="AD31">
        <f t="shared" si="13"/>
        <v>27</v>
      </c>
      <c r="AE31">
        <f t="shared" si="14"/>
        <v>1493</v>
      </c>
      <c r="AF31">
        <f t="shared" si="8"/>
        <v>1</v>
      </c>
      <c r="AG31">
        <f t="shared" si="9"/>
        <v>-17</v>
      </c>
    </row>
    <row r="32" spans="1:33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0</v>
      </c>
      <c r="F32" s="15">
        <v>0</v>
      </c>
      <c r="G32" s="16" t="s">
        <v>76</v>
      </c>
      <c r="H32" s="7">
        <f>VLOOKUP(G32,Names!$A$2:$C$99,2,FALSE)</f>
        <v>1377</v>
      </c>
      <c r="I32" s="22">
        <f t="shared" si="15"/>
        <v>40</v>
      </c>
      <c r="J32" s="22">
        <f t="shared" si="16"/>
        <v>0</v>
      </c>
      <c r="K32" s="22">
        <f t="shared" si="17"/>
        <v>-68</v>
      </c>
      <c r="L32">
        <f t="shared" si="3"/>
        <v>-1</v>
      </c>
      <c r="M32" s="15">
        <f t="shared" si="10"/>
        <v>109</v>
      </c>
      <c r="N32" s="15">
        <f t="shared" si="4"/>
        <v>0</v>
      </c>
      <c r="O32" s="15">
        <f t="shared" si="5"/>
        <v>68</v>
      </c>
      <c r="P32" s="10"/>
      <c r="Q32" s="9"/>
      <c r="R32" s="15"/>
      <c r="S32" s="15"/>
      <c r="T32" s="15"/>
      <c r="U32" s="9">
        <f t="shared" si="11"/>
        <v>39</v>
      </c>
      <c r="V32" s="9">
        <f t="shared" si="12"/>
        <v>1486</v>
      </c>
      <c r="W32" s="9">
        <f t="shared" si="6"/>
        <v>0</v>
      </c>
      <c r="X32" s="9">
        <f t="shared" si="7"/>
        <v>0</v>
      </c>
      <c r="Y32" s="10"/>
      <c r="Z32" s="7"/>
      <c r="AD32">
        <f t="shared" si="13"/>
        <v>39</v>
      </c>
      <c r="AE32">
        <f t="shared" si="14"/>
        <v>1486</v>
      </c>
      <c r="AF32">
        <f t="shared" si="8"/>
        <v>0</v>
      </c>
      <c r="AG32">
        <f t="shared" si="9"/>
        <v>0</v>
      </c>
    </row>
    <row r="33" spans="1:33" x14ac:dyDescent="0.25">
      <c r="A33" s="11" t="s">
        <v>88</v>
      </c>
      <c r="B33" s="15">
        <v>1479</v>
      </c>
      <c r="C33" s="15">
        <v>31</v>
      </c>
      <c r="D33" s="15">
        <v>31</v>
      </c>
      <c r="E33" s="15">
        <v>1</v>
      </c>
      <c r="F33" s="15">
        <v>-67</v>
      </c>
      <c r="G33" s="16" t="s">
        <v>28</v>
      </c>
      <c r="H33" s="7">
        <f>VLOOKUP(G33,Names!$A$2:$C$99,2,FALSE)</f>
        <v>1513</v>
      </c>
      <c r="I33" s="22">
        <f t="shared" si="15"/>
        <v>32</v>
      </c>
      <c r="J33" s="22">
        <f t="shared" si="16"/>
        <v>1</v>
      </c>
      <c r="K33" s="22">
        <f t="shared" si="17"/>
        <v>-71</v>
      </c>
      <c r="L33">
        <f t="shared" si="3"/>
        <v>-1</v>
      </c>
      <c r="M33" s="15">
        <f t="shared" si="10"/>
        <v>-34</v>
      </c>
      <c r="N33" s="15">
        <f t="shared" si="4"/>
        <v>0</v>
      </c>
      <c r="O33" s="15">
        <f t="shared" si="5"/>
        <v>4</v>
      </c>
      <c r="P33" s="10"/>
      <c r="Q33" s="9"/>
      <c r="R33" s="15"/>
      <c r="S33" s="15"/>
      <c r="T33" s="15"/>
      <c r="U33" s="9">
        <f t="shared" si="11"/>
        <v>31</v>
      </c>
      <c r="V33" s="9">
        <f t="shared" si="12"/>
        <v>1479</v>
      </c>
      <c r="W33" s="9">
        <f t="shared" si="6"/>
        <v>1</v>
      </c>
      <c r="X33" s="9">
        <f t="shared" si="7"/>
        <v>-67</v>
      </c>
      <c r="Y33" s="10"/>
      <c r="Z33" s="7"/>
      <c r="AD33">
        <f t="shared" si="13"/>
        <v>31</v>
      </c>
      <c r="AE33">
        <f t="shared" si="14"/>
        <v>1479</v>
      </c>
      <c r="AF33">
        <f t="shared" si="8"/>
        <v>1</v>
      </c>
      <c r="AG33">
        <f t="shared" si="9"/>
        <v>-67</v>
      </c>
    </row>
    <row r="34" spans="1:33" x14ac:dyDescent="0.25">
      <c r="A34" s="11" t="s">
        <v>69</v>
      </c>
      <c r="B34" s="15">
        <v>1476</v>
      </c>
      <c r="C34" s="15">
        <v>32</v>
      </c>
      <c r="D34" s="15">
        <v>37</v>
      </c>
      <c r="E34" s="15">
        <v>1</v>
      </c>
      <c r="F34" s="15">
        <v>-213</v>
      </c>
      <c r="G34" s="16" t="s">
        <v>70</v>
      </c>
      <c r="H34" s="7">
        <f>VLOOKUP(G34,Names!$A$2:$C$99,2,FALSE)</f>
        <v>1571</v>
      </c>
      <c r="I34" s="22">
        <f t="shared" si="15"/>
        <v>38</v>
      </c>
      <c r="J34" s="22">
        <f t="shared" si="16"/>
        <v>0</v>
      </c>
      <c r="K34" s="22">
        <f t="shared" si="17"/>
        <v>0</v>
      </c>
      <c r="L34">
        <f t="shared" si="3"/>
        <v>-1</v>
      </c>
      <c r="M34" s="15">
        <f t="shared" si="10"/>
        <v>-95</v>
      </c>
      <c r="N34" s="15">
        <f t="shared" si="4"/>
        <v>1</v>
      </c>
      <c r="O34" s="15">
        <f t="shared" si="5"/>
        <v>-213</v>
      </c>
      <c r="P34" s="10"/>
      <c r="Q34" s="9"/>
      <c r="R34" s="15"/>
      <c r="S34" s="15"/>
      <c r="T34" s="15"/>
      <c r="U34" s="9">
        <f t="shared" si="11"/>
        <v>37</v>
      </c>
      <c r="V34" s="9">
        <f t="shared" si="12"/>
        <v>1476</v>
      </c>
      <c r="W34" s="9">
        <f t="shared" si="6"/>
        <v>1</v>
      </c>
      <c r="X34" s="9">
        <f t="shared" si="7"/>
        <v>-213</v>
      </c>
      <c r="Y34" s="10"/>
      <c r="Z34" s="7"/>
      <c r="AD34">
        <f t="shared" si="13"/>
        <v>37</v>
      </c>
      <c r="AE34">
        <f t="shared" si="14"/>
        <v>1476</v>
      </c>
      <c r="AF34">
        <f t="shared" si="8"/>
        <v>1</v>
      </c>
      <c r="AG34">
        <f t="shared" si="9"/>
        <v>-213</v>
      </c>
    </row>
    <row r="35" spans="1:33" x14ac:dyDescent="0.25">
      <c r="A35" s="11" t="s">
        <v>43</v>
      </c>
      <c r="B35" s="15">
        <v>1475</v>
      </c>
      <c r="C35" s="15">
        <v>33</v>
      </c>
      <c r="D35" s="15">
        <v>52</v>
      </c>
      <c r="E35" s="15">
        <v>0</v>
      </c>
      <c r="F35" s="15">
        <v>-327</v>
      </c>
      <c r="G35" s="16" t="s">
        <v>34</v>
      </c>
      <c r="H35" s="7">
        <f>VLOOKUP(G35,Names!$A$2:$C$99,2,FALSE)</f>
        <v>1331</v>
      </c>
      <c r="I35" s="22">
        <f t="shared" si="15"/>
        <v>51</v>
      </c>
      <c r="J35" s="22">
        <f t="shared" si="16"/>
        <v>0</v>
      </c>
      <c r="K35" s="22">
        <f t="shared" si="17"/>
        <v>-250</v>
      </c>
      <c r="L35">
        <f t="shared" ref="L35:L54" si="18">D35-I35</f>
        <v>1</v>
      </c>
      <c r="M35" s="15">
        <f t="shared" si="10"/>
        <v>144</v>
      </c>
      <c r="N35" s="15">
        <f t="shared" ref="N35:N54" si="19">E35-J35</f>
        <v>0</v>
      </c>
      <c r="O35" s="15">
        <f t="shared" ref="O35:O54" si="20">F35-K35</f>
        <v>-77</v>
      </c>
      <c r="P35" s="10"/>
      <c r="Q35" s="9"/>
      <c r="R35" s="15"/>
      <c r="S35" s="15"/>
      <c r="T35" s="15"/>
      <c r="U35" s="9">
        <f t="shared" si="11"/>
        <v>52</v>
      </c>
      <c r="V35" s="9">
        <f t="shared" si="12"/>
        <v>1475</v>
      </c>
      <c r="W35" s="9">
        <f t="shared" ref="W35:W54" si="21">E35-S35</f>
        <v>0</v>
      </c>
      <c r="X35" s="9">
        <f t="shared" ref="X35:X54" si="22">F35-T35</f>
        <v>-327</v>
      </c>
      <c r="Y35" s="10"/>
      <c r="Z35" s="7"/>
      <c r="AD35">
        <f t="shared" si="13"/>
        <v>52</v>
      </c>
      <c r="AE35">
        <f t="shared" si="14"/>
        <v>1475</v>
      </c>
      <c r="AF35">
        <f t="shared" ref="AF35:AF54" si="23">E35-AB35</f>
        <v>0</v>
      </c>
      <c r="AG35">
        <f t="shared" ref="AG35:AG54" si="24">F35-AC35</f>
        <v>-327</v>
      </c>
    </row>
    <row r="36" spans="1:33" x14ac:dyDescent="0.25">
      <c r="A36" s="11" t="s">
        <v>93</v>
      </c>
      <c r="B36" s="15">
        <v>1470</v>
      </c>
      <c r="C36" s="15">
        <v>34</v>
      </c>
      <c r="D36" s="15">
        <v>35</v>
      </c>
      <c r="E36" s="15">
        <v>1</v>
      </c>
      <c r="F36" s="15">
        <v>-183</v>
      </c>
      <c r="G36" s="16" t="s">
        <v>85</v>
      </c>
      <c r="H36" s="7">
        <f>VLOOKUP(G36,Names!$A$2:$C$99,2,FALSE)</f>
        <v>1314</v>
      </c>
      <c r="I36" s="22">
        <f t="shared" si="15"/>
        <v>36</v>
      </c>
      <c r="J36" s="22">
        <f t="shared" si="16"/>
        <v>1</v>
      </c>
      <c r="K36" s="22">
        <f t="shared" si="17"/>
        <v>-204</v>
      </c>
      <c r="L36">
        <f t="shared" si="18"/>
        <v>-1</v>
      </c>
      <c r="M36" s="15">
        <f t="shared" si="10"/>
        <v>156</v>
      </c>
      <c r="N36" s="15">
        <f t="shared" si="19"/>
        <v>0</v>
      </c>
      <c r="O36" s="15">
        <f t="shared" si="20"/>
        <v>21</v>
      </c>
      <c r="P36" s="10"/>
      <c r="Q36" s="9"/>
      <c r="R36" s="15"/>
      <c r="S36" s="15"/>
      <c r="T36" s="15"/>
      <c r="U36" s="9">
        <f t="shared" si="11"/>
        <v>35</v>
      </c>
      <c r="V36" s="9">
        <f t="shared" si="12"/>
        <v>1470</v>
      </c>
      <c r="W36" s="9">
        <f t="shared" si="21"/>
        <v>1</v>
      </c>
      <c r="X36" s="9">
        <f t="shared" si="22"/>
        <v>-183</v>
      </c>
      <c r="Y36" s="10"/>
      <c r="Z36" s="7"/>
      <c r="AD36">
        <f t="shared" si="13"/>
        <v>35</v>
      </c>
      <c r="AE36">
        <f t="shared" si="14"/>
        <v>1470</v>
      </c>
      <c r="AF36">
        <f t="shared" si="23"/>
        <v>1</v>
      </c>
      <c r="AG36">
        <f t="shared" si="24"/>
        <v>-183</v>
      </c>
    </row>
    <row r="37" spans="1:33" x14ac:dyDescent="0.25">
      <c r="A37" s="11" t="s">
        <v>27</v>
      </c>
      <c r="B37" s="15">
        <v>1448</v>
      </c>
      <c r="C37" s="15">
        <v>35</v>
      </c>
      <c r="D37" s="15">
        <v>21</v>
      </c>
      <c r="E37" s="15">
        <v>1</v>
      </c>
      <c r="F37" s="15">
        <v>51</v>
      </c>
      <c r="G37" s="16" t="s">
        <v>60</v>
      </c>
      <c r="H37" s="7">
        <f>VLOOKUP(G37,Names!$A$2:$C$99,2,FALSE)</f>
        <v>1731</v>
      </c>
      <c r="I37" s="22">
        <f t="shared" si="15"/>
        <v>22</v>
      </c>
      <c r="J37" s="22">
        <f t="shared" si="16"/>
        <v>1</v>
      </c>
      <c r="K37" s="22">
        <f t="shared" si="17"/>
        <v>44</v>
      </c>
      <c r="L37">
        <f t="shared" si="18"/>
        <v>-1</v>
      </c>
      <c r="M37" s="15">
        <f t="shared" si="10"/>
        <v>-283</v>
      </c>
      <c r="N37" s="15">
        <f t="shared" si="19"/>
        <v>0</v>
      </c>
      <c r="O37" s="15">
        <f t="shared" si="20"/>
        <v>7</v>
      </c>
      <c r="P37" s="10"/>
      <c r="Q37" s="9"/>
      <c r="R37" s="15"/>
      <c r="S37" s="15"/>
      <c r="T37" s="15"/>
      <c r="U37" s="9">
        <f t="shared" si="11"/>
        <v>21</v>
      </c>
      <c r="V37" s="9">
        <f t="shared" si="12"/>
        <v>1448</v>
      </c>
      <c r="W37" s="9">
        <f t="shared" si="21"/>
        <v>1</v>
      </c>
      <c r="X37" s="9">
        <f t="shared" si="22"/>
        <v>51</v>
      </c>
      <c r="Y37" s="10"/>
      <c r="Z37" s="7"/>
      <c r="AD37">
        <f t="shared" si="13"/>
        <v>21</v>
      </c>
      <c r="AE37">
        <f t="shared" si="14"/>
        <v>1448</v>
      </c>
      <c r="AF37">
        <f t="shared" si="23"/>
        <v>1</v>
      </c>
      <c r="AG37">
        <f t="shared" si="24"/>
        <v>51</v>
      </c>
    </row>
    <row r="38" spans="1:33" x14ac:dyDescent="0.25">
      <c r="A38" s="11" t="s">
        <v>50</v>
      </c>
      <c r="B38" s="15">
        <v>1444</v>
      </c>
      <c r="C38" s="15">
        <v>36</v>
      </c>
      <c r="D38" s="15">
        <v>28</v>
      </c>
      <c r="E38" s="15">
        <v>1</v>
      </c>
      <c r="F38" s="15">
        <v>-38</v>
      </c>
      <c r="G38" s="16" t="s">
        <v>113</v>
      </c>
      <c r="H38" s="7">
        <f>VLOOKUP(G38,Names!$A$2:$C$99,2,FALSE)</f>
        <v>1493</v>
      </c>
      <c r="I38" s="22">
        <f t="shared" si="15"/>
        <v>27</v>
      </c>
      <c r="J38" s="22">
        <f t="shared" si="16"/>
        <v>1</v>
      </c>
      <c r="K38" s="22">
        <f t="shared" si="17"/>
        <v>-17</v>
      </c>
      <c r="L38">
        <f t="shared" si="18"/>
        <v>1</v>
      </c>
      <c r="M38" s="15">
        <f t="shared" si="10"/>
        <v>-49</v>
      </c>
      <c r="N38" s="15">
        <f t="shared" si="19"/>
        <v>0</v>
      </c>
      <c r="O38" s="15">
        <f t="shared" si="20"/>
        <v>-21</v>
      </c>
      <c r="P38" s="10"/>
      <c r="Q38" s="9"/>
      <c r="R38" s="15"/>
      <c r="S38" s="15"/>
      <c r="T38" s="15"/>
      <c r="U38" s="9">
        <f t="shared" si="11"/>
        <v>28</v>
      </c>
      <c r="V38" s="9">
        <f t="shared" si="12"/>
        <v>1444</v>
      </c>
      <c r="W38" s="9">
        <f t="shared" si="21"/>
        <v>1</v>
      </c>
      <c r="X38" s="9">
        <f t="shared" si="22"/>
        <v>-38</v>
      </c>
      <c r="Y38" s="10"/>
      <c r="Z38" s="7"/>
      <c r="AD38">
        <f t="shared" si="13"/>
        <v>28</v>
      </c>
      <c r="AE38">
        <f t="shared" si="14"/>
        <v>1444</v>
      </c>
      <c r="AF38">
        <f t="shared" si="23"/>
        <v>1</v>
      </c>
      <c r="AG38">
        <f t="shared" si="24"/>
        <v>-38</v>
      </c>
    </row>
    <row r="39" spans="1:33" x14ac:dyDescent="0.25">
      <c r="A39" s="11" t="s">
        <v>38</v>
      </c>
      <c r="B39" s="15">
        <v>1442</v>
      </c>
      <c r="C39" s="15">
        <v>37</v>
      </c>
      <c r="D39" s="15">
        <v>46</v>
      </c>
      <c r="E39" s="15">
        <v>0</v>
      </c>
      <c r="F39" s="15">
        <v>-189</v>
      </c>
      <c r="G39" s="16" t="s">
        <v>56</v>
      </c>
      <c r="H39" s="7">
        <f>VLOOKUP(G39,Names!$A$2:$C$99,2,FALSE)</f>
        <v>1376</v>
      </c>
      <c r="I39" s="22">
        <f t="shared" si="15"/>
        <v>45</v>
      </c>
      <c r="J39" s="22">
        <f t="shared" si="16"/>
        <v>0</v>
      </c>
      <c r="K39" s="22">
        <f t="shared" si="17"/>
        <v>-164</v>
      </c>
      <c r="L39">
        <f t="shared" si="18"/>
        <v>1</v>
      </c>
      <c r="M39" s="15">
        <f t="shared" si="10"/>
        <v>66</v>
      </c>
      <c r="N39" s="15">
        <f t="shared" si="19"/>
        <v>0</v>
      </c>
      <c r="O39" s="15">
        <f t="shared" si="20"/>
        <v>-25</v>
      </c>
      <c r="P39" s="10"/>
      <c r="Q39" s="9"/>
      <c r="R39" s="15"/>
      <c r="S39" s="15"/>
      <c r="T39" s="15"/>
      <c r="U39" s="9">
        <f t="shared" si="11"/>
        <v>46</v>
      </c>
      <c r="V39" s="9">
        <f t="shared" si="12"/>
        <v>1442</v>
      </c>
      <c r="W39" s="9">
        <f t="shared" si="21"/>
        <v>0</v>
      </c>
      <c r="X39" s="9">
        <f t="shared" si="22"/>
        <v>-189</v>
      </c>
      <c r="Y39" s="10"/>
      <c r="Z39" s="7"/>
      <c r="AD39">
        <f t="shared" si="13"/>
        <v>46</v>
      </c>
      <c r="AE39">
        <f t="shared" si="14"/>
        <v>1442</v>
      </c>
      <c r="AF39">
        <f t="shared" si="23"/>
        <v>0</v>
      </c>
      <c r="AG39">
        <f t="shared" si="24"/>
        <v>-189</v>
      </c>
    </row>
    <row r="40" spans="1:33" x14ac:dyDescent="0.25">
      <c r="A40" s="11" t="s">
        <v>24</v>
      </c>
      <c r="B40" s="15">
        <v>1433</v>
      </c>
      <c r="C40" s="15">
        <v>38</v>
      </c>
      <c r="D40" s="15">
        <v>24</v>
      </c>
      <c r="E40" s="15">
        <v>1</v>
      </c>
      <c r="F40" s="15">
        <v>17</v>
      </c>
      <c r="G40" s="16" t="s">
        <v>2</v>
      </c>
      <c r="H40" s="7">
        <f>VLOOKUP(G40,Names!$A$2:$C$99,2,FALSE)</f>
        <v>1685</v>
      </c>
      <c r="I40" s="22">
        <f t="shared" si="15"/>
        <v>23</v>
      </c>
      <c r="J40" s="22">
        <f t="shared" si="16"/>
        <v>1</v>
      </c>
      <c r="K40" s="22">
        <f t="shared" si="17"/>
        <v>33</v>
      </c>
      <c r="L40">
        <f t="shared" si="18"/>
        <v>1</v>
      </c>
      <c r="M40" s="15">
        <f t="shared" si="10"/>
        <v>-252</v>
      </c>
      <c r="N40" s="15">
        <f t="shared" si="19"/>
        <v>0</v>
      </c>
      <c r="O40" s="15">
        <f t="shared" si="20"/>
        <v>-16</v>
      </c>
      <c r="P40" s="10"/>
      <c r="Q40" s="9"/>
      <c r="R40" s="15"/>
      <c r="S40" s="15"/>
      <c r="T40" s="15"/>
      <c r="U40" s="9">
        <f t="shared" si="11"/>
        <v>24</v>
      </c>
      <c r="V40" s="9">
        <f t="shared" si="12"/>
        <v>1433</v>
      </c>
      <c r="W40" s="9">
        <f t="shared" si="21"/>
        <v>1</v>
      </c>
      <c r="X40" s="9">
        <f t="shared" si="22"/>
        <v>17</v>
      </c>
      <c r="Y40" s="10"/>
      <c r="Z40" s="7"/>
      <c r="AD40">
        <f t="shared" si="13"/>
        <v>24</v>
      </c>
      <c r="AE40">
        <f t="shared" si="14"/>
        <v>1433</v>
      </c>
      <c r="AF40">
        <f t="shared" si="23"/>
        <v>1</v>
      </c>
      <c r="AG40">
        <f t="shared" si="24"/>
        <v>17</v>
      </c>
    </row>
    <row r="41" spans="1:33" x14ac:dyDescent="0.25">
      <c r="A41" s="11" t="s">
        <v>58</v>
      </c>
      <c r="B41" s="15">
        <v>1420</v>
      </c>
      <c r="C41" s="15">
        <v>39</v>
      </c>
      <c r="D41" s="15">
        <v>43</v>
      </c>
      <c r="E41" s="15">
        <v>0</v>
      </c>
      <c r="F41" s="15">
        <v>-82</v>
      </c>
      <c r="G41" s="16" t="s">
        <v>92</v>
      </c>
      <c r="H41" s="7">
        <f>VLOOKUP(G41,Names!$A$2:$C$99,2,FALSE)</f>
        <v>1768</v>
      </c>
      <c r="I41" s="22">
        <f t="shared" si="15"/>
        <v>44</v>
      </c>
      <c r="J41" s="22">
        <f t="shared" si="16"/>
        <v>0</v>
      </c>
      <c r="K41" s="22">
        <f t="shared" si="17"/>
        <v>-119</v>
      </c>
      <c r="L41">
        <f t="shared" si="18"/>
        <v>-1</v>
      </c>
      <c r="M41" s="15">
        <f t="shared" si="10"/>
        <v>-348</v>
      </c>
      <c r="N41" s="15">
        <f t="shared" si="19"/>
        <v>0</v>
      </c>
      <c r="O41" s="15">
        <f t="shared" si="20"/>
        <v>37</v>
      </c>
      <c r="P41" s="10"/>
      <c r="Q41" s="9"/>
      <c r="R41" s="9"/>
      <c r="S41" s="9"/>
      <c r="T41" s="9"/>
      <c r="U41" s="9">
        <f t="shared" si="11"/>
        <v>43</v>
      </c>
      <c r="V41" s="9">
        <f t="shared" si="12"/>
        <v>1420</v>
      </c>
      <c r="W41" s="9">
        <f t="shared" si="21"/>
        <v>0</v>
      </c>
      <c r="X41" s="9">
        <f t="shared" si="22"/>
        <v>-82</v>
      </c>
      <c r="Y41" s="10"/>
      <c r="Z41" s="7"/>
      <c r="AD41">
        <f t="shared" si="13"/>
        <v>43</v>
      </c>
      <c r="AE41">
        <f t="shared" si="14"/>
        <v>1420</v>
      </c>
      <c r="AF41">
        <f t="shared" si="23"/>
        <v>0</v>
      </c>
      <c r="AG41">
        <f t="shared" si="24"/>
        <v>-82</v>
      </c>
    </row>
    <row r="42" spans="1:33" x14ac:dyDescent="0.25">
      <c r="A42" s="11" t="s">
        <v>91</v>
      </c>
      <c r="B42" s="15">
        <v>1412</v>
      </c>
      <c r="C42" s="15">
        <v>40</v>
      </c>
      <c r="D42" s="15">
        <v>26</v>
      </c>
      <c r="E42" s="15">
        <v>1</v>
      </c>
      <c r="F42" s="15">
        <v>-13</v>
      </c>
      <c r="G42" s="16" t="s">
        <v>49</v>
      </c>
      <c r="H42" s="7">
        <f>VLOOKUP(G42,Names!$A$2:$C$99,2,FALSE)</f>
        <v>1306</v>
      </c>
      <c r="I42" s="22">
        <f t="shared" si="15"/>
        <v>25</v>
      </c>
      <c r="J42" s="22">
        <f t="shared" si="16"/>
        <v>1</v>
      </c>
      <c r="K42" s="22">
        <f t="shared" si="17"/>
        <v>5</v>
      </c>
      <c r="L42">
        <f t="shared" si="18"/>
        <v>1</v>
      </c>
      <c r="M42" s="15">
        <f t="shared" si="10"/>
        <v>106</v>
      </c>
      <c r="N42" s="15">
        <f t="shared" si="19"/>
        <v>0</v>
      </c>
      <c r="O42" s="15">
        <f t="shared" si="20"/>
        <v>-18</v>
      </c>
      <c r="P42" s="10"/>
      <c r="Q42" s="9"/>
      <c r="R42" s="15"/>
      <c r="S42" s="15"/>
      <c r="T42" s="15"/>
      <c r="U42" s="9">
        <f t="shared" si="11"/>
        <v>26</v>
      </c>
      <c r="V42" s="9">
        <f t="shared" si="12"/>
        <v>1412</v>
      </c>
      <c r="W42" s="9">
        <f t="shared" si="21"/>
        <v>1</v>
      </c>
      <c r="X42" s="9">
        <f t="shared" si="22"/>
        <v>-13</v>
      </c>
      <c r="Y42" s="10"/>
      <c r="Z42" s="7"/>
      <c r="AD42">
        <f t="shared" si="13"/>
        <v>26</v>
      </c>
      <c r="AE42">
        <f t="shared" si="14"/>
        <v>1412</v>
      </c>
      <c r="AF42">
        <f t="shared" si="23"/>
        <v>1</v>
      </c>
      <c r="AG42">
        <f t="shared" si="24"/>
        <v>-13</v>
      </c>
    </row>
    <row r="43" spans="1:33" x14ac:dyDescent="0.25">
      <c r="A43" s="11" t="s">
        <v>3</v>
      </c>
      <c r="B43" s="15">
        <v>1383</v>
      </c>
      <c r="C43" s="15">
        <v>41</v>
      </c>
      <c r="D43" s="15">
        <v>29</v>
      </c>
      <c r="E43" s="15">
        <v>1</v>
      </c>
      <c r="F43" s="15">
        <v>-42</v>
      </c>
      <c r="G43" s="16" t="s">
        <v>77</v>
      </c>
      <c r="H43" s="7">
        <f>VLOOKUP(G43,Names!$A$2:$C$99,2,FALSE)</f>
        <v>1778</v>
      </c>
      <c r="I43" s="22">
        <f t="shared" si="15"/>
        <v>30</v>
      </c>
      <c r="J43" s="22">
        <f t="shared" si="16"/>
        <v>1</v>
      </c>
      <c r="K43" s="22">
        <f t="shared" si="17"/>
        <v>-59</v>
      </c>
      <c r="L43">
        <f t="shared" si="18"/>
        <v>-1</v>
      </c>
      <c r="M43" s="15">
        <f t="shared" si="10"/>
        <v>-395</v>
      </c>
      <c r="N43" s="15">
        <f t="shared" si="19"/>
        <v>0</v>
      </c>
      <c r="O43" s="15">
        <f t="shared" si="20"/>
        <v>17</v>
      </c>
      <c r="P43" s="10"/>
      <c r="Q43" s="9"/>
      <c r="R43" s="15"/>
      <c r="S43" s="15"/>
      <c r="T43" s="15"/>
      <c r="U43" s="9">
        <f t="shared" si="11"/>
        <v>29</v>
      </c>
      <c r="V43" s="9">
        <f t="shared" si="12"/>
        <v>1383</v>
      </c>
      <c r="W43" s="9">
        <f t="shared" si="21"/>
        <v>1</v>
      </c>
      <c r="X43" s="9">
        <f t="shared" si="22"/>
        <v>-42</v>
      </c>
      <c r="Y43" s="10"/>
      <c r="Z43" s="7"/>
      <c r="AD43">
        <f t="shared" si="13"/>
        <v>29</v>
      </c>
      <c r="AE43">
        <f t="shared" si="14"/>
        <v>1383</v>
      </c>
      <c r="AF43">
        <f t="shared" si="23"/>
        <v>1</v>
      </c>
      <c r="AG43">
        <f t="shared" si="24"/>
        <v>-42</v>
      </c>
    </row>
    <row r="44" spans="1:33" x14ac:dyDescent="0.25">
      <c r="A44" s="11" t="s">
        <v>76</v>
      </c>
      <c r="B44" s="15">
        <v>1377</v>
      </c>
      <c r="C44" s="15">
        <v>42</v>
      </c>
      <c r="D44" s="15">
        <v>40</v>
      </c>
      <c r="E44" s="15">
        <v>0</v>
      </c>
      <c r="F44" s="15">
        <v>-68</v>
      </c>
      <c r="G44" s="16" t="s">
        <v>37</v>
      </c>
      <c r="H44" s="7">
        <f>VLOOKUP(G44,Names!$A$2:$C$99,2,FALSE)</f>
        <v>1486</v>
      </c>
      <c r="I44" s="22">
        <f t="shared" si="15"/>
        <v>39</v>
      </c>
      <c r="J44" s="22">
        <f t="shared" si="16"/>
        <v>0</v>
      </c>
      <c r="K44" s="22">
        <f t="shared" si="17"/>
        <v>0</v>
      </c>
      <c r="L44">
        <f t="shared" si="18"/>
        <v>1</v>
      </c>
      <c r="M44" s="15">
        <f t="shared" si="10"/>
        <v>-109</v>
      </c>
      <c r="N44" s="15">
        <f t="shared" si="19"/>
        <v>0</v>
      </c>
      <c r="O44" s="15">
        <f t="shared" si="20"/>
        <v>-68</v>
      </c>
      <c r="P44" s="10"/>
      <c r="Q44" s="9"/>
      <c r="R44" s="15"/>
      <c r="S44" s="15"/>
      <c r="T44" s="15"/>
      <c r="U44" s="9">
        <f t="shared" si="11"/>
        <v>40</v>
      </c>
      <c r="V44" s="9">
        <f t="shared" si="12"/>
        <v>1377</v>
      </c>
      <c r="W44" s="9">
        <f t="shared" si="21"/>
        <v>0</v>
      </c>
      <c r="X44" s="9">
        <f t="shared" si="22"/>
        <v>-68</v>
      </c>
      <c r="Y44" s="10"/>
      <c r="Z44" s="7"/>
      <c r="AD44">
        <f t="shared" si="13"/>
        <v>40</v>
      </c>
      <c r="AE44">
        <f t="shared" si="14"/>
        <v>1377</v>
      </c>
      <c r="AF44">
        <f t="shared" si="23"/>
        <v>0</v>
      </c>
      <c r="AG44">
        <f t="shared" si="24"/>
        <v>-68</v>
      </c>
    </row>
    <row r="45" spans="1:33" x14ac:dyDescent="0.25">
      <c r="A45" s="11" t="s">
        <v>42</v>
      </c>
      <c r="B45" s="15">
        <v>1376</v>
      </c>
      <c r="C45" s="15">
        <v>43</v>
      </c>
      <c r="D45" s="15">
        <v>12</v>
      </c>
      <c r="E45" s="15">
        <v>2</v>
      </c>
      <c r="F45" s="15">
        <v>94</v>
      </c>
      <c r="G45" s="16" t="s">
        <v>35</v>
      </c>
      <c r="H45" s="7">
        <f>VLOOKUP(G45,Names!$A$2:$C$99,2,FALSE)</f>
        <v>1567</v>
      </c>
      <c r="I45" s="22">
        <f t="shared" si="15"/>
        <v>11</v>
      </c>
      <c r="J45" s="22">
        <f t="shared" si="16"/>
        <v>2</v>
      </c>
      <c r="K45" s="22">
        <f t="shared" si="17"/>
        <v>109</v>
      </c>
      <c r="L45">
        <f t="shared" si="18"/>
        <v>1</v>
      </c>
      <c r="M45" s="15">
        <f t="shared" si="10"/>
        <v>-191</v>
      </c>
      <c r="N45" s="15">
        <f t="shared" si="19"/>
        <v>0</v>
      </c>
      <c r="O45" s="15">
        <f t="shared" si="20"/>
        <v>-15</v>
      </c>
      <c r="P45" s="10"/>
      <c r="Q45" s="9"/>
      <c r="R45" s="15"/>
      <c r="S45" s="15"/>
      <c r="T45" s="15"/>
      <c r="U45" s="9">
        <f t="shared" si="11"/>
        <v>12</v>
      </c>
      <c r="V45" s="9">
        <f t="shared" si="12"/>
        <v>1376</v>
      </c>
      <c r="W45" s="9">
        <f t="shared" si="21"/>
        <v>2</v>
      </c>
      <c r="X45" s="9">
        <f t="shared" si="22"/>
        <v>94</v>
      </c>
      <c r="Y45" s="10"/>
      <c r="Z45" s="7"/>
      <c r="AD45">
        <f t="shared" si="13"/>
        <v>12</v>
      </c>
      <c r="AE45">
        <f t="shared" si="14"/>
        <v>1376</v>
      </c>
      <c r="AF45">
        <f t="shared" si="23"/>
        <v>2</v>
      </c>
      <c r="AG45">
        <f t="shared" si="24"/>
        <v>94</v>
      </c>
    </row>
    <row r="46" spans="1:33" x14ac:dyDescent="0.25">
      <c r="A46" s="11" t="s">
        <v>56</v>
      </c>
      <c r="B46" s="15">
        <v>1376</v>
      </c>
      <c r="C46" s="15">
        <v>44</v>
      </c>
      <c r="D46" s="15">
        <v>45</v>
      </c>
      <c r="E46" s="15">
        <v>0</v>
      </c>
      <c r="F46" s="15">
        <v>-164</v>
      </c>
      <c r="G46" s="16" t="s">
        <v>38</v>
      </c>
      <c r="H46" s="7">
        <f>VLOOKUP(G46,Names!$A$2:$C$99,2,FALSE)</f>
        <v>1442</v>
      </c>
      <c r="I46" s="22">
        <f t="shared" si="15"/>
        <v>46</v>
      </c>
      <c r="J46" s="22">
        <f t="shared" si="16"/>
        <v>0</v>
      </c>
      <c r="K46" s="22">
        <f t="shared" si="17"/>
        <v>-189</v>
      </c>
      <c r="L46">
        <f t="shared" si="18"/>
        <v>-1</v>
      </c>
      <c r="M46" s="15">
        <f t="shared" si="10"/>
        <v>-66</v>
      </c>
      <c r="N46" s="15">
        <f t="shared" si="19"/>
        <v>0</v>
      </c>
      <c r="O46" s="15">
        <f t="shared" si="20"/>
        <v>25</v>
      </c>
      <c r="P46" s="10"/>
      <c r="Q46" s="9"/>
      <c r="R46" s="15"/>
      <c r="S46" s="15"/>
      <c r="T46" s="15"/>
      <c r="U46" s="9">
        <f t="shared" si="11"/>
        <v>45</v>
      </c>
      <c r="V46" s="9">
        <f t="shared" si="12"/>
        <v>1376</v>
      </c>
      <c r="W46" s="9">
        <f t="shared" si="21"/>
        <v>0</v>
      </c>
      <c r="X46" s="9">
        <f t="shared" si="22"/>
        <v>-164</v>
      </c>
      <c r="Y46" s="10"/>
      <c r="Z46" s="7"/>
      <c r="AD46">
        <f t="shared" si="13"/>
        <v>45</v>
      </c>
      <c r="AE46">
        <f t="shared" si="14"/>
        <v>1376</v>
      </c>
      <c r="AF46">
        <f t="shared" si="23"/>
        <v>0</v>
      </c>
      <c r="AG46">
        <f t="shared" si="24"/>
        <v>-164</v>
      </c>
    </row>
    <row r="47" spans="1:33" x14ac:dyDescent="0.25">
      <c r="A47" s="11" t="s">
        <v>11</v>
      </c>
      <c r="B47" s="15">
        <v>1368</v>
      </c>
      <c r="C47" s="15">
        <v>45</v>
      </c>
      <c r="D47" s="15">
        <v>19</v>
      </c>
      <c r="E47" s="15">
        <v>1</v>
      </c>
      <c r="F47" s="15">
        <v>67</v>
      </c>
      <c r="G47" s="16" t="s">
        <v>10</v>
      </c>
      <c r="H47" s="7">
        <f>VLOOKUP(G47,Names!$A$2:$C$99,2,FALSE)</f>
        <v>1594</v>
      </c>
      <c r="I47" s="22">
        <f t="shared" si="15"/>
        <v>20</v>
      </c>
      <c r="J47" s="22">
        <f t="shared" si="16"/>
        <v>1</v>
      </c>
      <c r="K47" s="22">
        <f t="shared" si="17"/>
        <v>65</v>
      </c>
      <c r="L47">
        <f t="shared" si="18"/>
        <v>-1</v>
      </c>
      <c r="M47" s="15">
        <f t="shared" si="10"/>
        <v>-226</v>
      </c>
      <c r="N47" s="15">
        <f t="shared" si="19"/>
        <v>0</v>
      </c>
      <c r="O47" s="15">
        <f t="shared" si="20"/>
        <v>2</v>
      </c>
      <c r="P47" s="10"/>
      <c r="Q47" s="9"/>
      <c r="R47" s="15"/>
      <c r="S47" s="15"/>
      <c r="T47" s="15"/>
      <c r="U47" s="9">
        <f t="shared" si="11"/>
        <v>19</v>
      </c>
      <c r="V47" s="9">
        <f t="shared" si="12"/>
        <v>1368</v>
      </c>
      <c r="W47" s="9">
        <f t="shared" si="21"/>
        <v>1</v>
      </c>
      <c r="X47" s="9">
        <f t="shared" si="22"/>
        <v>67</v>
      </c>
      <c r="Y47" s="10"/>
      <c r="Z47" s="7"/>
      <c r="AD47">
        <f t="shared" si="13"/>
        <v>19</v>
      </c>
      <c r="AE47">
        <f t="shared" si="14"/>
        <v>1368</v>
      </c>
      <c r="AF47">
        <f t="shared" si="23"/>
        <v>1</v>
      </c>
      <c r="AG47">
        <f t="shared" si="24"/>
        <v>67</v>
      </c>
    </row>
    <row r="48" spans="1:33" x14ac:dyDescent="0.25">
      <c r="A48" s="11" t="s">
        <v>45</v>
      </c>
      <c r="B48" s="15">
        <v>1359</v>
      </c>
      <c r="C48" s="15">
        <v>46</v>
      </c>
      <c r="D48" s="15">
        <v>47</v>
      </c>
      <c r="E48" s="15">
        <v>0</v>
      </c>
      <c r="F48" s="15">
        <v>-199</v>
      </c>
      <c r="G48" s="16" t="s">
        <v>61</v>
      </c>
      <c r="H48" s="7">
        <f>VLOOKUP(G48,Names!$A$2:$C$99,2,FALSE)</f>
        <v>1579</v>
      </c>
      <c r="I48" s="22">
        <f t="shared" si="15"/>
        <v>48</v>
      </c>
      <c r="J48" s="22">
        <f t="shared" si="16"/>
        <v>0</v>
      </c>
      <c r="K48" s="22">
        <f t="shared" si="17"/>
        <v>-213</v>
      </c>
      <c r="L48">
        <f t="shared" si="18"/>
        <v>-1</v>
      </c>
      <c r="M48" s="15">
        <f t="shared" si="10"/>
        <v>-220</v>
      </c>
      <c r="N48" s="15">
        <f t="shared" si="19"/>
        <v>0</v>
      </c>
      <c r="O48" s="15">
        <f t="shared" si="20"/>
        <v>14</v>
      </c>
      <c r="P48" s="10"/>
      <c r="Q48" s="9"/>
      <c r="R48" s="15"/>
      <c r="S48" s="15"/>
      <c r="T48" s="15"/>
      <c r="U48" s="9">
        <f t="shared" si="11"/>
        <v>47</v>
      </c>
      <c r="V48" s="9">
        <f t="shared" si="12"/>
        <v>1359</v>
      </c>
      <c r="W48" s="9">
        <f t="shared" si="21"/>
        <v>0</v>
      </c>
      <c r="X48" s="9">
        <f t="shared" si="22"/>
        <v>-199</v>
      </c>
      <c r="Y48" s="10"/>
      <c r="Z48" s="7"/>
      <c r="AD48">
        <f t="shared" si="13"/>
        <v>47</v>
      </c>
      <c r="AE48">
        <f t="shared" si="14"/>
        <v>1359</v>
      </c>
      <c r="AF48">
        <f t="shared" si="23"/>
        <v>0</v>
      </c>
      <c r="AG48">
        <f t="shared" si="24"/>
        <v>-199</v>
      </c>
    </row>
    <row r="49" spans="1:33" x14ac:dyDescent="0.25">
      <c r="A49" s="11" t="s">
        <v>48</v>
      </c>
      <c r="B49" s="15">
        <v>1341</v>
      </c>
      <c r="C49" s="15">
        <v>47</v>
      </c>
      <c r="D49" s="15">
        <v>49</v>
      </c>
      <c r="E49" s="15">
        <v>0</v>
      </c>
      <c r="F49" s="15">
        <v>-227</v>
      </c>
      <c r="G49" s="16" t="s">
        <v>6</v>
      </c>
      <c r="H49" s="7">
        <f>VLOOKUP(G49,Names!$A$2:$C$99,2,FALSE)</f>
        <v>1291</v>
      </c>
      <c r="I49" s="22">
        <f t="shared" si="15"/>
        <v>50</v>
      </c>
      <c r="J49" s="22">
        <f t="shared" si="16"/>
        <v>0</v>
      </c>
      <c r="K49" s="22">
        <f t="shared" si="17"/>
        <v>-249</v>
      </c>
      <c r="L49">
        <f t="shared" si="18"/>
        <v>-1</v>
      </c>
      <c r="M49" s="15">
        <f t="shared" si="10"/>
        <v>50</v>
      </c>
      <c r="N49" s="15">
        <f t="shared" si="19"/>
        <v>0</v>
      </c>
      <c r="O49" s="15">
        <f t="shared" si="20"/>
        <v>22</v>
      </c>
      <c r="P49" s="10"/>
      <c r="Q49" s="9"/>
      <c r="R49" s="15"/>
      <c r="S49" s="15"/>
      <c r="T49" s="15"/>
      <c r="U49" s="9">
        <f t="shared" si="11"/>
        <v>49</v>
      </c>
      <c r="V49" s="9">
        <f t="shared" si="12"/>
        <v>1341</v>
      </c>
      <c r="W49" s="9">
        <f t="shared" si="21"/>
        <v>0</v>
      </c>
      <c r="X49" s="9">
        <f t="shared" si="22"/>
        <v>-227</v>
      </c>
      <c r="Y49" s="10"/>
      <c r="Z49" s="7"/>
      <c r="AD49">
        <f t="shared" si="13"/>
        <v>49</v>
      </c>
      <c r="AE49">
        <f t="shared" si="14"/>
        <v>1341</v>
      </c>
      <c r="AF49">
        <f t="shared" si="23"/>
        <v>0</v>
      </c>
      <c r="AG49">
        <f t="shared" si="24"/>
        <v>-227</v>
      </c>
    </row>
    <row r="50" spans="1:33" x14ac:dyDescent="0.25">
      <c r="A50" s="11" t="s">
        <v>34</v>
      </c>
      <c r="B50" s="15">
        <v>1331</v>
      </c>
      <c r="C50" s="15">
        <v>48</v>
      </c>
      <c r="D50" s="15">
        <v>51</v>
      </c>
      <c r="E50" s="15">
        <v>0</v>
      </c>
      <c r="F50" s="15">
        <v>-250</v>
      </c>
      <c r="G50" s="16" t="s">
        <v>43</v>
      </c>
      <c r="H50" s="7">
        <f>VLOOKUP(G50,Names!$A$2:$C$99,2,FALSE)</f>
        <v>1475</v>
      </c>
      <c r="I50" s="22">
        <f t="shared" si="15"/>
        <v>52</v>
      </c>
      <c r="J50" s="22">
        <f t="shared" si="16"/>
        <v>0</v>
      </c>
      <c r="K50" s="22">
        <f t="shared" si="17"/>
        <v>-327</v>
      </c>
      <c r="L50">
        <f t="shared" si="18"/>
        <v>-1</v>
      </c>
      <c r="M50" s="15">
        <f t="shared" si="10"/>
        <v>-144</v>
      </c>
      <c r="N50" s="15">
        <f t="shared" si="19"/>
        <v>0</v>
      </c>
      <c r="O50" s="15">
        <f t="shared" si="20"/>
        <v>77</v>
      </c>
      <c r="P50" s="10"/>
      <c r="Q50" s="9"/>
      <c r="R50" s="15"/>
      <c r="S50" s="15"/>
      <c r="T50" s="15"/>
      <c r="U50" s="9">
        <f t="shared" si="11"/>
        <v>51</v>
      </c>
      <c r="V50" s="9">
        <f t="shared" si="12"/>
        <v>1331</v>
      </c>
      <c r="W50" s="9">
        <f t="shared" si="21"/>
        <v>0</v>
      </c>
      <c r="X50" s="9">
        <f t="shared" si="22"/>
        <v>-250</v>
      </c>
      <c r="Y50" s="10"/>
      <c r="Z50" s="7"/>
      <c r="AD50">
        <f t="shared" si="13"/>
        <v>51</v>
      </c>
      <c r="AE50">
        <f t="shared" si="14"/>
        <v>1331</v>
      </c>
      <c r="AF50">
        <f t="shared" si="23"/>
        <v>0</v>
      </c>
      <c r="AG50">
        <f t="shared" si="24"/>
        <v>-250</v>
      </c>
    </row>
    <row r="51" spans="1:33" x14ac:dyDescent="0.25">
      <c r="A51" s="11" t="s">
        <v>13</v>
      </c>
      <c r="B51" s="15">
        <v>1325</v>
      </c>
      <c r="C51" s="15">
        <v>49</v>
      </c>
      <c r="D51" s="15">
        <v>42</v>
      </c>
      <c r="E51" s="15">
        <v>0</v>
      </c>
      <c r="F51" s="15">
        <v>-79</v>
      </c>
      <c r="G51" s="16" t="s">
        <v>32</v>
      </c>
      <c r="H51" s="7">
        <f>VLOOKUP(G51,Names!$A$2:$C$99,2,FALSE)</f>
        <v>1610</v>
      </c>
      <c r="I51" s="22">
        <f t="shared" si="15"/>
        <v>41</v>
      </c>
      <c r="J51" s="22">
        <f t="shared" si="16"/>
        <v>0</v>
      </c>
      <c r="K51" s="22">
        <f t="shared" si="17"/>
        <v>-71</v>
      </c>
      <c r="L51">
        <f t="shared" si="18"/>
        <v>1</v>
      </c>
      <c r="M51" s="15">
        <f t="shared" si="10"/>
        <v>-285</v>
      </c>
      <c r="N51" s="15">
        <f t="shared" si="19"/>
        <v>0</v>
      </c>
      <c r="O51" s="15">
        <f t="shared" si="20"/>
        <v>-8</v>
      </c>
      <c r="P51" s="10"/>
      <c r="Q51" s="9"/>
      <c r="R51" s="15"/>
      <c r="S51" s="15"/>
      <c r="T51" s="15"/>
      <c r="U51" s="9">
        <f t="shared" si="11"/>
        <v>42</v>
      </c>
      <c r="V51" s="9">
        <f t="shared" si="12"/>
        <v>1325</v>
      </c>
      <c r="W51" s="9">
        <f t="shared" si="21"/>
        <v>0</v>
      </c>
      <c r="X51" s="9">
        <f t="shared" si="22"/>
        <v>-79</v>
      </c>
      <c r="Y51" s="10"/>
      <c r="Z51" s="7"/>
      <c r="AD51">
        <f t="shared" si="13"/>
        <v>42</v>
      </c>
      <c r="AE51">
        <f t="shared" si="14"/>
        <v>1325</v>
      </c>
      <c r="AF51">
        <f t="shared" si="23"/>
        <v>0</v>
      </c>
      <c r="AG51">
        <f t="shared" si="24"/>
        <v>-79</v>
      </c>
    </row>
    <row r="52" spans="1:33" x14ac:dyDescent="0.25">
      <c r="A52" s="11" t="s">
        <v>85</v>
      </c>
      <c r="B52" s="15">
        <v>1314</v>
      </c>
      <c r="C52" s="15">
        <v>50</v>
      </c>
      <c r="D52" s="15">
        <v>36</v>
      </c>
      <c r="E52" s="15">
        <v>1</v>
      </c>
      <c r="F52" s="15">
        <v>-204</v>
      </c>
      <c r="G52" s="16" t="s">
        <v>93</v>
      </c>
      <c r="H52" s="7">
        <f>VLOOKUP(G52,Names!$A$2:$C$99,2,FALSE)</f>
        <v>1470</v>
      </c>
      <c r="I52" s="22">
        <f t="shared" si="15"/>
        <v>35</v>
      </c>
      <c r="J52" s="22">
        <f t="shared" si="16"/>
        <v>1</v>
      </c>
      <c r="K52" s="22">
        <f t="shared" si="17"/>
        <v>-183</v>
      </c>
      <c r="L52">
        <f t="shared" si="18"/>
        <v>1</v>
      </c>
      <c r="M52" s="15">
        <f t="shared" si="10"/>
        <v>-156</v>
      </c>
      <c r="N52" s="15">
        <f t="shared" si="19"/>
        <v>0</v>
      </c>
      <c r="O52" s="15">
        <f t="shared" si="20"/>
        <v>-21</v>
      </c>
      <c r="P52" s="10"/>
      <c r="Q52" s="9"/>
      <c r="R52" s="15"/>
      <c r="S52" s="15"/>
      <c r="T52" s="15"/>
      <c r="U52" s="9">
        <f t="shared" si="11"/>
        <v>36</v>
      </c>
      <c r="V52" s="9">
        <f t="shared" si="12"/>
        <v>1314</v>
      </c>
      <c r="W52" s="9">
        <f t="shared" si="21"/>
        <v>1</v>
      </c>
      <c r="X52" s="9">
        <f t="shared" si="22"/>
        <v>-204</v>
      </c>
      <c r="Y52" s="10"/>
      <c r="Z52" s="7"/>
      <c r="AD52">
        <f t="shared" si="13"/>
        <v>36</v>
      </c>
      <c r="AE52">
        <f t="shared" si="14"/>
        <v>1314</v>
      </c>
      <c r="AF52">
        <f t="shared" si="23"/>
        <v>1</v>
      </c>
      <c r="AG52">
        <f t="shared" si="24"/>
        <v>-204</v>
      </c>
    </row>
    <row r="53" spans="1:33" x14ac:dyDescent="0.25">
      <c r="A53" s="11" t="s">
        <v>49</v>
      </c>
      <c r="B53" s="15">
        <v>1306</v>
      </c>
      <c r="C53" s="15">
        <v>51</v>
      </c>
      <c r="D53" s="15">
        <v>25</v>
      </c>
      <c r="E53" s="15">
        <v>1</v>
      </c>
      <c r="F53" s="15">
        <v>5</v>
      </c>
      <c r="G53" s="16" t="s">
        <v>91</v>
      </c>
      <c r="H53" s="7">
        <f>VLOOKUP(G53,Names!$A$2:$C$99,2,FALSE)</f>
        <v>1412</v>
      </c>
      <c r="I53" s="22">
        <f t="shared" si="15"/>
        <v>26</v>
      </c>
      <c r="J53" s="22">
        <f t="shared" si="16"/>
        <v>1</v>
      </c>
      <c r="K53" s="22">
        <f t="shared" si="17"/>
        <v>-13</v>
      </c>
      <c r="L53">
        <f t="shared" si="18"/>
        <v>-1</v>
      </c>
      <c r="M53" s="15">
        <f t="shared" si="10"/>
        <v>-106</v>
      </c>
      <c r="N53" s="15">
        <f t="shared" si="19"/>
        <v>0</v>
      </c>
      <c r="O53" s="15">
        <f t="shared" si="20"/>
        <v>18</v>
      </c>
      <c r="P53" s="10"/>
      <c r="Q53" s="9"/>
      <c r="R53" s="15"/>
      <c r="S53" s="15"/>
      <c r="T53" s="15"/>
      <c r="U53" s="9">
        <f t="shared" si="11"/>
        <v>25</v>
      </c>
      <c r="V53" s="9">
        <f t="shared" si="12"/>
        <v>1306</v>
      </c>
      <c r="W53" s="9">
        <f t="shared" si="21"/>
        <v>1</v>
      </c>
      <c r="X53" s="9">
        <f t="shared" si="22"/>
        <v>5</v>
      </c>
      <c r="Y53" s="10"/>
      <c r="Z53" s="7"/>
      <c r="AD53">
        <f t="shared" si="13"/>
        <v>25</v>
      </c>
      <c r="AE53">
        <f t="shared" si="14"/>
        <v>1306</v>
      </c>
      <c r="AF53">
        <f t="shared" si="23"/>
        <v>1</v>
      </c>
      <c r="AG53">
        <f t="shared" si="24"/>
        <v>5</v>
      </c>
    </row>
    <row r="54" spans="1:33" ht="15.75" thickBot="1" x14ac:dyDescent="0.3">
      <c r="A54" s="18" t="s">
        <v>6</v>
      </c>
      <c r="B54" s="19">
        <v>1291</v>
      </c>
      <c r="C54" s="19">
        <v>52</v>
      </c>
      <c r="D54" s="19">
        <v>50</v>
      </c>
      <c r="E54" s="19">
        <v>0</v>
      </c>
      <c r="F54" s="19">
        <v>-249</v>
      </c>
      <c r="G54" s="20" t="s">
        <v>48</v>
      </c>
      <c r="H54" s="7">
        <f>VLOOKUP(G54,Names!$A$2:$C$99,2,FALSE)</f>
        <v>1341</v>
      </c>
      <c r="I54" s="22">
        <f t="shared" si="15"/>
        <v>49</v>
      </c>
      <c r="J54" s="22">
        <f t="shared" si="16"/>
        <v>0</v>
      </c>
      <c r="K54" s="22">
        <f t="shared" si="17"/>
        <v>-227</v>
      </c>
      <c r="L54">
        <f t="shared" si="18"/>
        <v>1</v>
      </c>
      <c r="M54" s="15">
        <f t="shared" si="10"/>
        <v>-50</v>
      </c>
      <c r="N54" s="15">
        <f t="shared" si="19"/>
        <v>0</v>
      </c>
      <c r="O54" s="15">
        <f t="shared" si="20"/>
        <v>-22</v>
      </c>
      <c r="P54" s="12"/>
      <c r="Q54" s="9"/>
      <c r="R54" s="19"/>
      <c r="S54" s="19"/>
      <c r="T54" s="19"/>
      <c r="U54" s="9">
        <f t="shared" si="11"/>
        <v>50</v>
      </c>
      <c r="V54" s="9">
        <f t="shared" si="12"/>
        <v>1291</v>
      </c>
      <c r="W54" s="19">
        <f t="shared" si="21"/>
        <v>0</v>
      </c>
      <c r="X54" s="19">
        <f t="shared" si="22"/>
        <v>-249</v>
      </c>
      <c r="Y54" s="12"/>
      <c r="Z54" s="7"/>
      <c r="AA54" s="5"/>
      <c r="AB54" s="5"/>
      <c r="AC54" s="5"/>
      <c r="AD54">
        <f t="shared" si="13"/>
        <v>50</v>
      </c>
      <c r="AE54">
        <f t="shared" si="14"/>
        <v>1291</v>
      </c>
      <c r="AF54">
        <f t="shared" si="23"/>
        <v>0</v>
      </c>
      <c r="AG54">
        <f t="shared" si="24"/>
        <v>-249</v>
      </c>
    </row>
    <row r="55" spans="1:33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21"/>
      <c r="H55" s="21"/>
      <c r="I55" s="15"/>
      <c r="J55" s="15"/>
      <c r="K55" s="15"/>
      <c r="L55" s="15"/>
      <c r="M55" s="15"/>
      <c r="N55" s="15"/>
      <c r="O55" s="15"/>
      <c r="P55" s="11"/>
      <c r="Q55" s="15"/>
      <c r="R55" s="15"/>
      <c r="S55" s="15"/>
      <c r="T55" s="15"/>
      <c r="U55" s="15"/>
      <c r="V55" s="15"/>
      <c r="W55" s="15"/>
      <c r="X55" s="15"/>
      <c r="Y55" s="11"/>
    </row>
    <row r="56" spans="1:33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21"/>
      <c r="H56" s="21"/>
      <c r="I56" s="15"/>
      <c r="J56" s="15"/>
      <c r="K56" s="15"/>
      <c r="L56" s="15"/>
      <c r="M56" s="15"/>
      <c r="N56" s="15"/>
      <c r="O56" s="15"/>
      <c r="P56" s="11"/>
      <c r="Q56" s="15"/>
      <c r="R56" s="15"/>
      <c r="S56" s="15"/>
      <c r="T56" s="15"/>
      <c r="U56" s="15"/>
      <c r="V56" s="15"/>
      <c r="W56" s="15"/>
      <c r="X56" s="15"/>
      <c r="Y56" s="11"/>
    </row>
    <row r="57" spans="1:33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21"/>
      <c r="H57" s="21"/>
      <c r="I57" s="15"/>
      <c r="J57" s="15"/>
      <c r="K57" s="15"/>
      <c r="L57" s="15"/>
      <c r="M57" s="15"/>
      <c r="N57" s="15"/>
      <c r="O57" s="15"/>
      <c r="P57" s="11"/>
      <c r="Q57" s="15"/>
      <c r="R57" s="15"/>
      <c r="S57" s="15"/>
      <c r="T57" s="15"/>
      <c r="U57" s="15"/>
      <c r="V57" s="15"/>
      <c r="W57" s="15"/>
      <c r="X57" s="15"/>
      <c r="Y57" s="11"/>
    </row>
    <row r="58" spans="1:33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21"/>
      <c r="H58" s="21"/>
      <c r="I58" s="15"/>
      <c r="J58" s="15"/>
      <c r="K58" s="15"/>
      <c r="L58" s="15"/>
      <c r="M58" s="15"/>
      <c r="N58" s="15"/>
      <c r="O58" s="15"/>
      <c r="P58" s="11"/>
      <c r="Q58" s="15"/>
      <c r="R58" s="15"/>
      <c r="S58" s="15"/>
      <c r="T58" s="15"/>
      <c r="U58" s="15"/>
      <c r="V58" s="15"/>
      <c r="W58" s="15"/>
      <c r="X58" s="15"/>
      <c r="Y58" s="11"/>
    </row>
    <row r="59" spans="1:33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21"/>
      <c r="H59" s="21"/>
      <c r="I59" s="15"/>
      <c r="J59" s="15"/>
      <c r="K59" s="15"/>
      <c r="L59" s="15"/>
      <c r="M59" s="15"/>
      <c r="N59" s="15"/>
      <c r="O59" s="15"/>
      <c r="P59" s="11"/>
      <c r="Q59" s="15"/>
      <c r="R59" s="15"/>
      <c r="S59" s="15"/>
      <c r="T59" s="15"/>
      <c r="U59" s="15"/>
      <c r="V59" s="15"/>
      <c r="W59" s="15"/>
      <c r="X59" s="15"/>
      <c r="Y59" s="11"/>
    </row>
    <row r="60" spans="1:33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21"/>
      <c r="H60" s="21"/>
      <c r="I60" s="15"/>
      <c r="J60" s="15"/>
      <c r="K60" s="15"/>
      <c r="L60" s="15"/>
      <c r="M60" s="15"/>
      <c r="N60" s="15"/>
      <c r="O60" s="15"/>
      <c r="P60" s="11"/>
      <c r="Q60" s="15"/>
      <c r="R60" s="15"/>
      <c r="S60" s="15"/>
      <c r="T60" s="15"/>
      <c r="U60" s="15"/>
      <c r="V60" s="15"/>
      <c r="W60" s="15"/>
      <c r="X60" s="15"/>
      <c r="Y60" s="11"/>
    </row>
    <row r="61" spans="1:33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21"/>
      <c r="H61" s="21"/>
      <c r="I61" s="15"/>
      <c r="J61" s="15"/>
      <c r="K61" s="15"/>
      <c r="L61" s="15"/>
      <c r="M61" s="15"/>
      <c r="N61" s="15"/>
      <c r="O61" s="15"/>
      <c r="P61" s="11"/>
      <c r="Q61" s="15"/>
      <c r="R61" s="15"/>
      <c r="S61" s="15"/>
      <c r="T61" s="15"/>
      <c r="U61" s="15"/>
      <c r="V61" s="15"/>
      <c r="W61" s="15"/>
      <c r="X61" s="15"/>
      <c r="Y61" s="11"/>
    </row>
    <row r="62" spans="1:33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21"/>
      <c r="H62" s="21"/>
      <c r="I62" s="15"/>
      <c r="J62" s="15"/>
      <c r="K62" s="15"/>
      <c r="L62" s="15"/>
      <c r="M62" s="15"/>
      <c r="N62" s="15"/>
      <c r="O62" s="15"/>
      <c r="P62" s="11"/>
      <c r="Q62" s="15"/>
      <c r="R62" s="15"/>
      <c r="S62" s="15"/>
      <c r="T62" s="15"/>
      <c r="U62" s="15"/>
      <c r="V62" s="15"/>
      <c r="W62" s="15"/>
      <c r="X62" s="15"/>
      <c r="Y62" s="11"/>
    </row>
    <row r="63" spans="1:33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21"/>
      <c r="H63" s="21"/>
      <c r="I63" s="15"/>
      <c r="J63" s="15"/>
      <c r="K63" s="15"/>
      <c r="L63" s="15"/>
      <c r="M63" s="15"/>
      <c r="N63" s="15"/>
      <c r="O63" s="15"/>
      <c r="P63" s="11"/>
      <c r="Q63" s="15"/>
      <c r="R63" s="15"/>
      <c r="S63" s="15"/>
      <c r="T63" s="15"/>
      <c r="U63" s="15"/>
      <c r="V63" s="15"/>
      <c r="W63" s="15"/>
      <c r="X63" s="15"/>
      <c r="Y63" s="11"/>
    </row>
    <row r="64" spans="1:33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21"/>
      <c r="H64" s="21"/>
      <c r="I64" s="15"/>
      <c r="J64" s="15"/>
      <c r="K64" s="15"/>
      <c r="L64" s="15"/>
      <c r="M64" s="15"/>
      <c r="N64" s="15"/>
      <c r="O64" s="15"/>
      <c r="P64" s="11"/>
      <c r="Q64" s="15"/>
      <c r="R64" s="15"/>
      <c r="S64" s="15"/>
      <c r="T64" s="15"/>
      <c r="U64" s="15"/>
      <c r="V64" s="15"/>
      <c r="W64" s="15"/>
      <c r="X64" s="15"/>
      <c r="Y64" s="11"/>
    </row>
    <row r="65" spans="1:25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21"/>
      <c r="H65" s="21"/>
      <c r="I65" s="15"/>
      <c r="J65" s="15"/>
      <c r="K65" s="15"/>
      <c r="L65" s="15"/>
      <c r="M65" s="15"/>
      <c r="N65" s="15"/>
      <c r="O65" s="15"/>
      <c r="P65" s="11"/>
      <c r="Q65" s="15"/>
      <c r="R65" s="15"/>
      <c r="S65" s="15"/>
      <c r="T65" s="15"/>
      <c r="U65" s="15"/>
      <c r="V65" s="15"/>
      <c r="W65" s="15"/>
      <c r="X65" s="15"/>
      <c r="Y65" s="11"/>
    </row>
    <row r="66" spans="1:25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21"/>
      <c r="H66" s="21"/>
      <c r="I66" s="15"/>
      <c r="J66" s="15"/>
      <c r="K66" s="15"/>
      <c r="L66" s="15"/>
      <c r="M66" s="15"/>
      <c r="N66" s="15"/>
      <c r="O66" s="15"/>
      <c r="P66" s="11"/>
      <c r="Q66" s="15"/>
      <c r="R66" s="15"/>
      <c r="S66" s="15"/>
      <c r="T66" s="15"/>
      <c r="U66" s="15"/>
      <c r="V66" s="15"/>
      <c r="W66" s="15"/>
      <c r="X66" s="15"/>
      <c r="Y66" s="11"/>
    </row>
    <row r="67" spans="1:25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21"/>
      <c r="H67" s="21"/>
      <c r="I67" s="15"/>
      <c r="J67" s="15"/>
      <c r="K67" s="15"/>
      <c r="L67" s="15"/>
      <c r="M67" s="15"/>
      <c r="N67" s="15"/>
      <c r="O67" s="15"/>
      <c r="P67" s="11"/>
      <c r="Q67" s="15"/>
      <c r="R67" s="15"/>
      <c r="S67" s="15"/>
      <c r="T67" s="15"/>
      <c r="U67" s="15"/>
      <c r="V67" s="15"/>
      <c r="W67" s="15"/>
      <c r="X67" s="15"/>
      <c r="Y67" s="11"/>
    </row>
    <row r="68" spans="1:25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21"/>
      <c r="H68" s="21"/>
      <c r="I68" s="15"/>
      <c r="J68" s="15"/>
      <c r="K68" s="15"/>
      <c r="L68" s="15"/>
      <c r="M68" s="15"/>
      <c r="N68" s="15"/>
      <c r="O68" s="15"/>
      <c r="P68" s="11"/>
      <c r="Q68" s="15"/>
      <c r="R68" s="15"/>
      <c r="S68" s="15"/>
      <c r="T68" s="15"/>
      <c r="U68" s="15"/>
      <c r="V68" s="15"/>
      <c r="W68" s="15"/>
      <c r="X68" s="15"/>
      <c r="Y68" s="11"/>
    </row>
    <row r="69" spans="1:25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21"/>
      <c r="H69" s="21"/>
      <c r="I69" s="15"/>
      <c r="J69" s="15"/>
      <c r="K69" s="15"/>
      <c r="L69" s="15"/>
      <c r="M69" s="15"/>
      <c r="N69" s="15"/>
      <c r="O69" s="15"/>
      <c r="P69" s="11"/>
      <c r="Q69" s="15"/>
      <c r="R69" s="15"/>
      <c r="S69" s="15"/>
      <c r="T69" s="15"/>
      <c r="U69" s="15"/>
      <c r="V69" s="15"/>
      <c r="W69" s="15"/>
      <c r="X69" s="15"/>
      <c r="Y69" s="11"/>
    </row>
    <row r="70" spans="1:25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21"/>
      <c r="H70" s="21"/>
      <c r="I70" s="15"/>
      <c r="J70" s="15"/>
      <c r="K70" s="15"/>
      <c r="L70" s="15"/>
      <c r="M70" s="15"/>
      <c r="N70" s="15"/>
      <c r="O70" s="15"/>
      <c r="P70" s="11"/>
      <c r="Q70" s="15"/>
      <c r="R70" s="15"/>
      <c r="S70" s="15"/>
      <c r="T70" s="15"/>
      <c r="U70" s="15"/>
      <c r="V70" s="15"/>
      <c r="W70" s="15"/>
      <c r="X70" s="15"/>
      <c r="Y70" s="11"/>
    </row>
    <row r="71" spans="1:25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21"/>
      <c r="H71" s="21"/>
      <c r="I71" s="15"/>
      <c r="J71" s="15"/>
      <c r="K71" s="15"/>
      <c r="L71" s="15"/>
      <c r="M71" s="15"/>
      <c r="N71" s="15"/>
      <c r="O71" s="15"/>
      <c r="P71" s="11"/>
      <c r="Q71" s="15"/>
      <c r="R71" s="15"/>
      <c r="S71" s="15"/>
      <c r="T71" s="15"/>
      <c r="U71" s="15"/>
      <c r="V71" s="15"/>
      <c r="W71" s="15"/>
      <c r="X71" s="15"/>
      <c r="Y71" s="11"/>
    </row>
    <row r="72" spans="1:25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21"/>
      <c r="H72" s="21"/>
      <c r="I72" s="15"/>
      <c r="J72" s="15"/>
      <c r="K72" s="15"/>
      <c r="L72" s="15"/>
      <c r="M72" s="15"/>
      <c r="N72" s="15"/>
      <c r="O72" s="15"/>
      <c r="P72" s="11"/>
      <c r="Q72" s="15"/>
      <c r="R72" s="15"/>
      <c r="S72" s="15"/>
      <c r="T72" s="15"/>
      <c r="U72" s="15"/>
      <c r="V72" s="15"/>
      <c r="W72" s="15"/>
      <c r="X72" s="15"/>
      <c r="Y72" s="11"/>
    </row>
    <row r="73" spans="1:25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21"/>
      <c r="H73" s="21"/>
      <c r="I73" s="15"/>
      <c r="J73" s="15"/>
      <c r="K73" s="15"/>
      <c r="L73" s="15"/>
      <c r="M73" s="15"/>
      <c r="N73" s="15"/>
      <c r="O73" s="15"/>
      <c r="P73" s="11"/>
      <c r="Q73" s="15"/>
      <c r="R73" s="15"/>
      <c r="S73" s="15"/>
      <c r="T73" s="15"/>
      <c r="U73" s="15"/>
      <c r="V73" s="15"/>
      <c r="W73" s="15"/>
      <c r="X73" s="15"/>
      <c r="Y73" s="11"/>
    </row>
    <row r="74" spans="1:25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21"/>
      <c r="H74" s="21"/>
      <c r="I74" s="15"/>
      <c r="J74" s="15"/>
      <c r="K74" s="15"/>
      <c r="L74" s="15"/>
      <c r="M74" s="15"/>
      <c r="N74" s="15"/>
      <c r="O74" s="15"/>
      <c r="P74" s="11"/>
      <c r="Q74" s="15"/>
      <c r="R74" s="15"/>
      <c r="S74" s="15"/>
      <c r="T74" s="15"/>
      <c r="U74" s="15"/>
      <c r="V74" s="15"/>
      <c r="W74" s="15"/>
      <c r="X74" s="15"/>
      <c r="Y74" s="11"/>
    </row>
    <row r="75" spans="1:25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21"/>
      <c r="H75" s="21"/>
      <c r="I75" s="15"/>
      <c r="J75" s="15"/>
      <c r="K75" s="15"/>
      <c r="L75" s="15"/>
      <c r="M75" s="15"/>
      <c r="N75" s="15"/>
      <c r="O75" s="15"/>
      <c r="P75" s="11"/>
      <c r="Q75" s="15"/>
      <c r="R75" s="15"/>
      <c r="S75" s="15"/>
      <c r="T75" s="15"/>
      <c r="U75" s="15"/>
      <c r="V75" s="15"/>
      <c r="W75" s="15"/>
      <c r="X75" s="15"/>
      <c r="Y75" s="11"/>
    </row>
    <row r="76" spans="1:25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21"/>
      <c r="H76" s="21"/>
      <c r="I76" s="15"/>
      <c r="J76" s="15"/>
      <c r="K76" s="15"/>
      <c r="L76" s="15"/>
      <c r="M76" s="15"/>
      <c r="N76" s="15"/>
      <c r="O76" s="15"/>
      <c r="P76" s="11"/>
      <c r="Q76" s="15"/>
      <c r="R76" s="15"/>
      <c r="S76" s="15"/>
      <c r="T76" s="15"/>
      <c r="U76" s="15"/>
      <c r="V76" s="15"/>
      <c r="W76" s="15"/>
      <c r="X76" s="15"/>
      <c r="Y76" s="11"/>
    </row>
    <row r="77" spans="1:25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21"/>
      <c r="H77" s="21"/>
      <c r="I77" s="15"/>
      <c r="J77" s="15"/>
      <c r="K77" s="15"/>
      <c r="L77" s="15"/>
      <c r="M77" s="15"/>
      <c r="N77" s="15"/>
      <c r="O77" s="15"/>
      <c r="P77" s="11"/>
      <c r="Q77" s="15"/>
      <c r="R77" s="15"/>
      <c r="S77" s="15"/>
      <c r="T77" s="15"/>
      <c r="U77" s="15"/>
      <c r="V77" s="15"/>
      <c r="W77" s="15"/>
      <c r="X77" s="15"/>
      <c r="Y77" s="11"/>
    </row>
    <row r="78" spans="1:25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21"/>
      <c r="H78" s="21"/>
      <c r="I78" s="15"/>
      <c r="J78" s="15"/>
      <c r="K78" s="15"/>
      <c r="L78" s="15"/>
      <c r="M78" s="15"/>
      <c r="N78" s="15"/>
      <c r="O78" s="15"/>
      <c r="P78" s="11"/>
      <c r="Q78" s="15"/>
      <c r="R78" s="15"/>
      <c r="S78" s="15"/>
      <c r="T78" s="15"/>
      <c r="U78" s="15"/>
      <c r="V78" s="15"/>
      <c r="W78" s="15"/>
      <c r="X78" s="15"/>
      <c r="Y78" s="11"/>
    </row>
    <row r="79" spans="1:25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21"/>
      <c r="H79" s="21"/>
      <c r="I79" s="15"/>
      <c r="J79" s="15"/>
      <c r="K79" s="15"/>
      <c r="L79" s="15"/>
      <c r="M79" s="15"/>
      <c r="N79" s="15"/>
      <c r="O79" s="15"/>
      <c r="P79" s="11"/>
      <c r="Q79" s="15"/>
      <c r="R79" s="15"/>
      <c r="S79" s="15"/>
      <c r="T79" s="15"/>
      <c r="U79" s="15"/>
      <c r="V79" s="15"/>
      <c r="W79" s="15"/>
      <c r="X79" s="15"/>
      <c r="Y79" s="11"/>
    </row>
    <row r="80" spans="1:25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21"/>
      <c r="H80" s="21"/>
      <c r="I80" s="15"/>
      <c r="J80" s="15"/>
      <c r="K80" s="15"/>
      <c r="L80" s="15"/>
      <c r="M80" s="15"/>
      <c r="N80" s="15"/>
      <c r="O80" s="15"/>
      <c r="P80" s="11"/>
      <c r="Q80" s="15"/>
      <c r="R80" s="15"/>
      <c r="S80" s="15"/>
      <c r="T80" s="15"/>
      <c r="U80" s="15"/>
      <c r="V80" s="15"/>
      <c r="W80" s="15"/>
      <c r="X80" s="15"/>
      <c r="Y80" s="11"/>
    </row>
    <row r="81" spans="1:25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21"/>
      <c r="H81" s="21"/>
      <c r="I81" s="15"/>
      <c r="J81" s="15"/>
      <c r="K81" s="15"/>
      <c r="L81" s="15"/>
      <c r="M81" s="15"/>
      <c r="N81" s="15"/>
      <c r="O81" s="15"/>
      <c r="P81" s="11"/>
      <c r="Q81" s="15"/>
      <c r="R81" s="15"/>
      <c r="S81" s="15"/>
      <c r="T81" s="15"/>
      <c r="U81" s="15"/>
      <c r="V81" s="15"/>
      <c r="W81" s="15"/>
      <c r="X81" s="15"/>
      <c r="Y81" s="11"/>
    </row>
    <row r="82" spans="1:25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21"/>
      <c r="H82" s="21"/>
      <c r="I82" s="15"/>
      <c r="J82" s="15"/>
      <c r="K82" s="15"/>
      <c r="L82" s="15"/>
      <c r="M82" s="15"/>
      <c r="N82" s="15"/>
      <c r="O82" s="15"/>
      <c r="P82" s="11"/>
      <c r="Q82" s="15"/>
      <c r="R82" s="15"/>
      <c r="S82" s="15"/>
      <c r="T82" s="15"/>
      <c r="U82" s="15"/>
      <c r="V82" s="15"/>
      <c r="W82" s="15"/>
      <c r="X82" s="15"/>
      <c r="Y82" s="11"/>
    </row>
    <row r="83" spans="1:25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21"/>
      <c r="H83" s="21"/>
      <c r="I83" s="15"/>
      <c r="J83" s="15"/>
      <c r="K83" s="15"/>
      <c r="L83" s="15"/>
      <c r="M83" s="15"/>
      <c r="N83" s="15"/>
      <c r="O83" s="15"/>
      <c r="P83" s="11"/>
      <c r="Q83" s="15"/>
      <c r="R83" s="15"/>
      <c r="S83" s="15"/>
      <c r="T83" s="15"/>
      <c r="U83" s="15"/>
      <c r="V83" s="15"/>
      <c r="W83" s="15"/>
      <c r="X83" s="15"/>
      <c r="Y83" s="11"/>
    </row>
    <row r="84" spans="1:25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21"/>
      <c r="H84" s="21"/>
      <c r="I84" s="15"/>
      <c r="J84" s="15"/>
      <c r="K84" s="15"/>
      <c r="L84" s="15"/>
      <c r="M84" s="15"/>
      <c r="N84" s="15"/>
      <c r="O84" s="15"/>
      <c r="P84" s="11"/>
      <c r="Q84" s="15"/>
      <c r="R84" s="15"/>
      <c r="S84" s="15"/>
      <c r="T84" s="15"/>
      <c r="U84" s="15"/>
      <c r="V84" s="15"/>
      <c r="W84" s="15"/>
      <c r="X84" s="15"/>
      <c r="Y84" s="11"/>
    </row>
    <row r="85" spans="1:25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21"/>
      <c r="H85" s="21"/>
      <c r="I85" s="15"/>
      <c r="J85" s="15"/>
      <c r="K85" s="15"/>
      <c r="L85" s="15"/>
      <c r="M85" s="15"/>
      <c r="N85" s="15"/>
      <c r="O85" s="15"/>
      <c r="P85" s="11"/>
      <c r="Q85" s="15"/>
      <c r="R85" s="15"/>
      <c r="S85" s="15"/>
      <c r="T85" s="15"/>
      <c r="U85" s="15"/>
      <c r="V85" s="15"/>
      <c r="W85" s="15"/>
      <c r="X85" s="15"/>
      <c r="Y85" s="11"/>
    </row>
    <row r="86" spans="1:25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21"/>
      <c r="H86" s="21"/>
      <c r="I86" s="15"/>
      <c r="J86" s="15"/>
      <c r="K86" s="15"/>
      <c r="L86" s="15"/>
      <c r="M86" s="15"/>
      <c r="N86" s="15"/>
      <c r="O86" s="15"/>
      <c r="P86" s="11"/>
      <c r="Q86" s="15"/>
      <c r="R86" s="15"/>
      <c r="S86" s="15"/>
      <c r="T86" s="15"/>
      <c r="U86" s="15"/>
      <c r="V86" s="15"/>
      <c r="W86" s="15"/>
      <c r="X86" s="15"/>
      <c r="Y86" s="11"/>
    </row>
    <row r="87" spans="1:25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21"/>
      <c r="H87" s="21"/>
      <c r="I87" s="15"/>
      <c r="J87" s="15"/>
      <c r="K87" s="15"/>
      <c r="L87" s="15"/>
      <c r="M87" s="15"/>
      <c r="N87" s="15"/>
      <c r="O87" s="15"/>
      <c r="P87" s="11"/>
      <c r="Q87" s="15"/>
      <c r="R87" s="15"/>
      <c r="S87" s="15"/>
      <c r="T87" s="15"/>
      <c r="U87" s="15"/>
      <c r="V87" s="15"/>
      <c r="W87" s="15"/>
      <c r="X87" s="15"/>
      <c r="Y87" s="11"/>
    </row>
    <row r="88" spans="1:25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21"/>
      <c r="H88" s="21"/>
      <c r="I88" s="15"/>
      <c r="J88" s="15"/>
      <c r="K88" s="15"/>
      <c r="L88" s="15"/>
      <c r="M88" s="15"/>
      <c r="N88" s="15"/>
      <c r="O88" s="15"/>
      <c r="P88" s="11"/>
      <c r="Q88" s="15"/>
      <c r="R88" s="15"/>
      <c r="S88" s="15"/>
      <c r="T88" s="15"/>
      <c r="U88" s="15"/>
      <c r="V88" s="15"/>
      <c r="W88" s="15"/>
      <c r="X88" s="15"/>
      <c r="Y88" s="11"/>
    </row>
    <row r="89" spans="1:25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21"/>
      <c r="H89" s="21"/>
      <c r="I89" s="15"/>
      <c r="J89" s="15"/>
      <c r="K89" s="15"/>
      <c r="L89" s="15"/>
      <c r="M89" s="15"/>
      <c r="N89" s="15"/>
      <c r="O89" s="15"/>
      <c r="P89" s="11"/>
      <c r="Q89" s="15"/>
      <c r="R89" s="15"/>
      <c r="S89" s="15"/>
      <c r="T89" s="15"/>
      <c r="U89" s="15"/>
      <c r="V89" s="15"/>
      <c r="W89" s="15"/>
      <c r="X89" s="15"/>
      <c r="Y89" s="11"/>
    </row>
    <row r="90" spans="1:25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21"/>
      <c r="H90" s="21"/>
      <c r="I90" s="15"/>
      <c r="J90" s="15"/>
      <c r="K90" s="15"/>
      <c r="L90" s="15"/>
      <c r="M90" s="15"/>
      <c r="N90" s="15"/>
      <c r="O90" s="15"/>
      <c r="P90" s="11"/>
      <c r="Q90" s="15"/>
      <c r="R90" s="15"/>
      <c r="S90" s="15"/>
      <c r="T90" s="15"/>
      <c r="U90" s="15"/>
      <c r="V90" s="15"/>
      <c r="W90" s="15"/>
      <c r="X90" s="15"/>
      <c r="Y90" s="11"/>
    </row>
    <row r="91" spans="1:25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21"/>
      <c r="H91" s="21"/>
      <c r="I91" s="15"/>
      <c r="J91" s="15"/>
      <c r="K91" s="15"/>
      <c r="L91" s="15"/>
      <c r="M91" s="15"/>
      <c r="N91" s="15"/>
      <c r="O91" s="15"/>
      <c r="P91" s="11"/>
      <c r="Q91" s="15"/>
      <c r="R91" s="15"/>
      <c r="S91" s="15"/>
      <c r="T91" s="15"/>
      <c r="U91" s="15"/>
      <c r="V91" s="15"/>
      <c r="W91" s="15"/>
      <c r="X91" s="15"/>
      <c r="Y91" s="11"/>
    </row>
    <row r="92" spans="1:25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21"/>
      <c r="H92" s="21"/>
      <c r="I92" s="15"/>
      <c r="J92" s="15"/>
      <c r="K92" s="15"/>
      <c r="L92" s="15"/>
      <c r="M92" s="15"/>
      <c r="N92" s="15"/>
      <c r="O92" s="15"/>
      <c r="P92" s="11"/>
      <c r="Q92" s="15"/>
      <c r="R92" s="15"/>
      <c r="S92" s="15"/>
      <c r="T92" s="15"/>
      <c r="U92" s="15"/>
      <c r="V92" s="15"/>
      <c r="W92" s="15"/>
      <c r="X92" s="15"/>
      <c r="Y92" s="11"/>
    </row>
    <row r="93" spans="1:25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21"/>
      <c r="H93" s="21"/>
      <c r="I93" s="15"/>
      <c r="J93" s="15"/>
      <c r="K93" s="15"/>
      <c r="L93" s="15"/>
      <c r="M93" s="15"/>
      <c r="N93" s="15"/>
      <c r="O93" s="15"/>
      <c r="P93" s="11"/>
      <c r="Q93" s="15"/>
      <c r="R93" s="15"/>
      <c r="S93" s="15"/>
      <c r="T93" s="15"/>
      <c r="U93" s="15"/>
      <c r="V93" s="15"/>
      <c r="W93" s="15"/>
      <c r="X93" s="15"/>
      <c r="Y93" s="11"/>
    </row>
    <row r="94" spans="1:25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21"/>
      <c r="H94" s="21"/>
      <c r="I94" s="15"/>
      <c r="J94" s="15"/>
      <c r="K94" s="15"/>
      <c r="L94" s="15"/>
      <c r="M94" s="15"/>
      <c r="N94" s="15"/>
      <c r="O94" s="15"/>
      <c r="P94" s="11"/>
      <c r="Q94" s="15"/>
      <c r="R94" s="15"/>
      <c r="S94" s="15"/>
      <c r="T94" s="15"/>
      <c r="U94" s="15"/>
      <c r="V94" s="15"/>
      <c r="W94" s="15"/>
      <c r="X94" s="15"/>
      <c r="Y94" s="11"/>
    </row>
    <row r="95" spans="1:25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21"/>
      <c r="H95" s="21"/>
      <c r="I95" s="15"/>
      <c r="J95" s="15"/>
      <c r="K95" s="15"/>
      <c r="L95" s="15"/>
      <c r="M95" s="15"/>
      <c r="N95" s="15"/>
      <c r="O95" s="15"/>
      <c r="P95" s="11"/>
      <c r="Q95" s="15"/>
      <c r="R95" s="15"/>
      <c r="S95" s="15"/>
      <c r="T95" s="15"/>
      <c r="U95" s="15"/>
      <c r="V95" s="15"/>
      <c r="W95" s="15"/>
      <c r="X95" s="15"/>
      <c r="Y95" s="11"/>
    </row>
    <row r="96" spans="1:25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21"/>
      <c r="H96" s="21"/>
      <c r="I96" s="15"/>
      <c r="J96" s="15"/>
      <c r="K96" s="15"/>
      <c r="L96" s="15"/>
      <c r="M96" s="15"/>
      <c r="N96" s="15"/>
      <c r="O96" s="15"/>
      <c r="P96" s="11"/>
      <c r="Q96" s="15"/>
      <c r="R96" s="15"/>
      <c r="S96" s="15"/>
      <c r="T96" s="15"/>
      <c r="U96" s="15"/>
      <c r="V96" s="15"/>
      <c r="W96" s="15"/>
      <c r="X96" s="15"/>
      <c r="Y96" s="11"/>
    </row>
    <row r="97" spans="1:33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21"/>
      <c r="H97" s="21"/>
      <c r="I97" s="15"/>
      <c r="J97" s="15"/>
      <c r="K97" s="15"/>
      <c r="L97" s="15"/>
      <c r="M97" s="15"/>
      <c r="N97" s="15"/>
      <c r="O97" s="15"/>
      <c r="P97" s="11"/>
      <c r="Q97" s="15"/>
      <c r="R97" s="15"/>
      <c r="S97" s="15"/>
      <c r="T97" s="15"/>
      <c r="U97" s="15"/>
      <c r="V97" s="15"/>
      <c r="W97" s="15"/>
      <c r="X97" s="15"/>
      <c r="Y97" s="11"/>
    </row>
    <row r="98" spans="1:33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21"/>
      <c r="H98" s="21"/>
      <c r="I98" s="15"/>
      <c r="J98" s="15"/>
      <c r="K98" s="15"/>
      <c r="L98" s="15"/>
      <c r="M98" s="15"/>
      <c r="N98" s="15"/>
      <c r="O98" s="15"/>
      <c r="P98" s="11"/>
      <c r="Q98" s="15"/>
      <c r="R98" s="15"/>
      <c r="S98" s="15"/>
      <c r="T98" s="15"/>
      <c r="U98" s="15"/>
      <c r="V98" s="15"/>
      <c r="W98" s="15"/>
      <c r="X98" s="15"/>
      <c r="Y98" s="11"/>
    </row>
    <row r="99" spans="1:33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21"/>
      <c r="H99" s="21"/>
      <c r="I99" s="15"/>
      <c r="J99" s="15"/>
      <c r="K99" s="15"/>
      <c r="L99" s="15"/>
      <c r="M99" s="15"/>
      <c r="N99" s="15"/>
      <c r="O99" s="15"/>
      <c r="P99" s="11"/>
      <c r="Q99" s="15"/>
      <c r="R99" s="15"/>
      <c r="S99" s="15"/>
      <c r="T99" s="15"/>
      <c r="U99" s="15"/>
      <c r="V99" s="15"/>
      <c r="W99" s="15"/>
      <c r="X99" s="15"/>
      <c r="Y99" s="11"/>
    </row>
    <row r="100" spans="1:33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21"/>
      <c r="H100" s="21"/>
      <c r="I100" s="15"/>
      <c r="J100" s="15"/>
      <c r="K100" s="15"/>
      <c r="L100" s="15"/>
      <c r="M100" s="15"/>
      <c r="N100" s="15"/>
      <c r="O100" s="15"/>
      <c r="P100" s="11"/>
      <c r="Q100" s="15"/>
      <c r="R100" s="15"/>
      <c r="S100" s="15"/>
      <c r="T100" s="15"/>
      <c r="U100" s="15"/>
      <c r="V100" s="15"/>
      <c r="W100" s="15"/>
      <c r="X100" s="15"/>
      <c r="Y100" s="11"/>
    </row>
    <row r="101" spans="1:33" ht="15.75" thickTop="1" x14ac:dyDescent="0.25">
      <c r="A101" s="11"/>
      <c r="B101" s="15"/>
      <c r="C101" s="15"/>
      <c r="D101" s="15"/>
      <c r="E101" s="15"/>
      <c r="F101" s="15"/>
      <c r="G101" s="21"/>
      <c r="H101" s="21"/>
      <c r="I101" s="15"/>
      <c r="J101" s="15"/>
      <c r="K101" s="15"/>
      <c r="L101" s="15"/>
      <c r="M101" s="15"/>
      <c r="N101" s="15"/>
      <c r="O101" s="15"/>
      <c r="P101" s="11"/>
      <c r="Q101" s="15"/>
      <c r="R101" s="15"/>
      <c r="S101" s="15"/>
      <c r="T101" s="15"/>
      <c r="U101" s="15"/>
      <c r="V101" s="15"/>
      <c r="W101" s="15"/>
      <c r="X101" s="15"/>
      <c r="Y101" s="11"/>
    </row>
    <row r="102" spans="1:33" x14ac:dyDescent="0.25">
      <c r="A102" s="11"/>
      <c r="B102" s="15"/>
      <c r="C102" s="15"/>
      <c r="D102" s="15"/>
      <c r="E102" s="15"/>
      <c r="F102" s="15"/>
      <c r="G102" s="21"/>
      <c r="H102" s="21"/>
      <c r="I102" s="15"/>
      <c r="J102" s="15"/>
      <c r="K102" s="15"/>
      <c r="L102" s="15"/>
      <c r="M102" s="15"/>
      <c r="N102" s="15"/>
      <c r="O102" s="15"/>
      <c r="P102" s="11"/>
      <c r="Q102" s="15"/>
      <c r="R102" s="15"/>
      <c r="S102" s="15"/>
      <c r="T102" s="15"/>
      <c r="U102" s="15"/>
      <c r="V102" s="15"/>
      <c r="W102" s="15"/>
      <c r="X102" s="15"/>
      <c r="Y102" s="11"/>
    </row>
    <row r="103" spans="1:33" x14ac:dyDescent="0.25">
      <c r="A103" s="13" t="s">
        <v>119</v>
      </c>
      <c r="B103" s="15"/>
      <c r="C103" s="15"/>
      <c r="D103" s="15"/>
      <c r="E103" s="15"/>
      <c r="F103" s="15"/>
      <c r="G103" s="21"/>
      <c r="H103" s="21"/>
      <c r="I103" s="15"/>
      <c r="J103" s="15"/>
      <c r="K103" s="15"/>
      <c r="L103" s="15"/>
      <c r="M103" s="15"/>
      <c r="N103" s="15"/>
      <c r="O103" s="15"/>
      <c r="P103" s="11"/>
      <c r="Q103" s="15"/>
      <c r="R103" s="15"/>
      <c r="S103" s="15"/>
      <c r="T103" s="15"/>
      <c r="U103" s="15"/>
      <c r="V103" s="15"/>
      <c r="W103" s="15"/>
      <c r="X103" s="15"/>
      <c r="Y103" s="11"/>
    </row>
    <row r="104" spans="1:33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5">(MAX(E3:E54))</f>
        <v>2</v>
      </c>
      <c r="F104" s="15">
        <f t="shared" si="25"/>
        <v>297</v>
      </c>
      <c r="G104" s="21"/>
      <c r="H104" s="21"/>
      <c r="I104" s="15"/>
      <c r="J104" s="15"/>
      <c r="K104" s="15"/>
      <c r="L104" s="3">
        <f t="shared" ref="L104:O104" si="26">(MAX(L3:L54))</f>
        <v>1</v>
      </c>
      <c r="M104" s="3">
        <f t="shared" si="26"/>
        <v>432</v>
      </c>
      <c r="N104" s="3">
        <f t="shared" si="26"/>
        <v>1</v>
      </c>
      <c r="O104" s="3">
        <f t="shared" si="26"/>
        <v>213</v>
      </c>
      <c r="P104" s="11"/>
      <c r="Q104" s="15"/>
      <c r="R104" s="15"/>
      <c r="S104" s="15"/>
      <c r="T104" s="15"/>
      <c r="U104" s="15">
        <f t="shared" ref="U104:X104" si="27">(MAX(U3:U54))</f>
        <v>52</v>
      </c>
      <c r="V104" s="15">
        <f t="shared" si="27"/>
        <v>2127</v>
      </c>
      <c r="W104" s="15">
        <f t="shared" si="27"/>
        <v>2</v>
      </c>
      <c r="X104" s="15">
        <f t="shared" si="27"/>
        <v>297</v>
      </c>
      <c r="Y104" s="11"/>
      <c r="AD104" s="3">
        <f t="shared" ref="AD104:AG104" si="28">(MAX(AD3:AD54))</f>
        <v>52</v>
      </c>
      <c r="AE104" s="3">
        <f t="shared" si="28"/>
        <v>2127</v>
      </c>
      <c r="AF104" s="3">
        <f t="shared" si="28"/>
        <v>2</v>
      </c>
      <c r="AG104" s="3">
        <f t="shared" si="28"/>
        <v>297</v>
      </c>
    </row>
    <row r="105" spans="1:33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9">MIN(E3:E54)</f>
        <v>0</v>
      </c>
      <c r="F105" s="15" cm="1">
        <f t="array" ref="F105">MIN((ABS(F3:F54)))</f>
        <v>0</v>
      </c>
      <c r="G105" s="21"/>
      <c r="H105" s="21"/>
      <c r="I105" s="15"/>
      <c r="J105" s="15"/>
      <c r="K105" s="15"/>
      <c r="L105" s="3" cm="1">
        <f t="array" ref="L105">MIN((ABS(L3:L54)))</f>
        <v>1</v>
      </c>
      <c r="M105" s="3" cm="1">
        <f t="array" ref="M105">MIN((ABS(M3:M54)))</f>
        <v>31</v>
      </c>
      <c r="N105" s="3" cm="1">
        <f t="array" ref="N105">MIN((ABS(N3:N54)))</f>
        <v>0</v>
      </c>
      <c r="O105" s="3" cm="1">
        <f t="array" ref="O105">MIN((ABS(O3:O54)))</f>
        <v>2</v>
      </c>
      <c r="P105" s="11"/>
      <c r="Q105" s="15"/>
      <c r="R105" s="15"/>
      <c r="S105" s="15"/>
      <c r="T105" s="15"/>
      <c r="U105" s="15" cm="1">
        <f t="array" ref="U105">MIN((ABS(U3:U54)))</f>
        <v>1</v>
      </c>
      <c r="V105" s="15" cm="1">
        <f t="array" ref="V105">MIN((ABS(V3:V54)))</f>
        <v>1291</v>
      </c>
      <c r="W105" s="15" cm="1">
        <f t="array" ref="W105">MIN((ABS(W3:W54)))</f>
        <v>0</v>
      </c>
      <c r="X105" s="15" cm="1">
        <f t="array" ref="X105">MIN((ABS(X3:X54)))</f>
        <v>0</v>
      </c>
      <c r="Y105" s="11"/>
      <c r="AD105" s="3" cm="1">
        <f t="array" ref="AD105">MIN((ABS(AD3:AD54)))</f>
        <v>1</v>
      </c>
      <c r="AE105" s="3" cm="1">
        <f t="array" ref="AE105">MIN((ABS(AE3:AE54)))</f>
        <v>1291</v>
      </c>
      <c r="AF105" s="3" cm="1">
        <f t="array" ref="AF105">MIN((ABS(AF3:AF54)))</f>
        <v>0</v>
      </c>
      <c r="AG105" s="3" cm="1">
        <f t="array" ref="AG105">MIN((ABS(AG3:AG54)))</f>
        <v>0</v>
      </c>
    </row>
  </sheetData>
  <mergeCells count="4">
    <mergeCell ref="D1:F1"/>
    <mergeCell ref="G1:O1"/>
    <mergeCell ref="P1:X1"/>
    <mergeCell ref="Y1:AG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425ED-C6F4-4FCA-9E36-993F60CAA705}">
  <dimension ref="A1:AG105"/>
  <sheetViews>
    <sheetView workbookViewId="0">
      <pane xSplit="6" ySplit="2" topLeftCell="G45" activePane="bottomRight" state="frozen"/>
      <selection pane="topRight" activeCell="G1" sqref="G1"/>
      <selection pane="bottomLeft" activeCell="A3" sqref="A3"/>
      <selection pane="bottomRight" activeCell="M32" sqref="M32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3.28515625" customWidth="1"/>
    <col min="25" max="25" width="17.5703125" customWidth="1"/>
  </cols>
  <sheetData>
    <row r="1" spans="1:33" x14ac:dyDescent="0.25">
      <c r="A1" s="13" t="s">
        <v>0</v>
      </c>
      <c r="B1" s="14" t="s">
        <v>98</v>
      </c>
      <c r="C1" s="14" t="s">
        <v>99</v>
      </c>
      <c r="D1" s="23" t="s">
        <v>126</v>
      </c>
      <c r="E1" s="23"/>
      <c r="F1" s="23"/>
      <c r="G1" s="24" t="s">
        <v>212</v>
      </c>
      <c r="H1" s="25"/>
      <c r="I1" s="25"/>
      <c r="J1" s="25"/>
      <c r="K1" s="25"/>
      <c r="L1" s="25"/>
      <c r="M1" s="25"/>
      <c r="N1" s="25"/>
      <c r="O1" s="26"/>
      <c r="P1" s="24" t="s">
        <v>211</v>
      </c>
      <c r="Q1" s="25"/>
      <c r="R1" s="25"/>
      <c r="S1" s="25"/>
      <c r="T1" s="25"/>
      <c r="U1" s="25"/>
      <c r="V1" s="25"/>
      <c r="W1" s="25"/>
      <c r="X1" s="25"/>
      <c r="Y1" s="27" t="s">
        <v>212</v>
      </c>
      <c r="Z1" s="28"/>
      <c r="AA1" s="29"/>
      <c r="AB1" s="29"/>
      <c r="AC1" s="29"/>
      <c r="AD1" s="29"/>
      <c r="AE1" s="29"/>
      <c r="AF1" s="29"/>
      <c r="AG1" s="29"/>
    </row>
    <row r="2" spans="1:33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6" t="s">
        <v>102</v>
      </c>
      <c r="H2" s="17" t="s">
        <v>116</v>
      </c>
      <c r="I2" s="11" t="s">
        <v>103</v>
      </c>
      <c r="J2" s="15" t="s">
        <v>108</v>
      </c>
      <c r="K2" s="15" t="s">
        <v>109</v>
      </c>
      <c r="L2" s="15" t="s">
        <v>118</v>
      </c>
      <c r="M2" s="11" t="s">
        <v>104</v>
      </c>
      <c r="N2" s="11" t="s">
        <v>105</v>
      </c>
      <c r="O2" s="11" t="s">
        <v>106</v>
      </c>
      <c r="P2" s="10" t="s">
        <v>102</v>
      </c>
      <c r="Q2" s="9" t="s">
        <v>116</v>
      </c>
      <c r="R2" s="9" t="s">
        <v>103</v>
      </c>
      <c r="S2" s="9" t="s">
        <v>108</v>
      </c>
      <c r="T2" s="9" t="s">
        <v>109</v>
      </c>
      <c r="U2" s="9" t="s">
        <v>117</v>
      </c>
      <c r="V2" s="9" t="s">
        <v>104</v>
      </c>
      <c r="W2" s="9" t="s">
        <v>105</v>
      </c>
      <c r="X2" s="9" t="s">
        <v>106</v>
      </c>
      <c r="Y2" s="10" t="s">
        <v>102</v>
      </c>
      <c r="Z2" s="8" t="s">
        <v>116</v>
      </c>
      <c r="AA2" t="s">
        <v>103</v>
      </c>
      <c r="AB2" t="s">
        <v>108</v>
      </c>
      <c r="AC2" t="s">
        <v>109</v>
      </c>
      <c r="AD2" t="s">
        <v>118</v>
      </c>
      <c r="AE2" t="s">
        <v>104</v>
      </c>
      <c r="AF2" t="s">
        <v>105</v>
      </c>
      <c r="AG2" t="s">
        <v>106</v>
      </c>
    </row>
    <row r="3" spans="1:33" x14ac:dyDescent="0.25">
      <c r="A3" s="11" t="s">
        <v>15</v>
      </c>
      <c r="B3" s="15">
        <v>2127</v>
      </c>
      <c r="C3" s="15">
        <v>1</v>
      </c>
      <c r="D3" s="15">
        <v>21</v>
      </c>
      <c r="E3" s="15">
        <v>1</v>
      </c>
      <c r="F3" s="15">
        <v>42</v>
      </c>
      <c r="G3" s="16" t="s">
        <v>85</v>
      </c>
      <c r="H3" s="7">
        <f>VLOOKUP(G3,Names!$A$2:$C$99,2,FALSE)</f>
        <v>1314</v>
      </c>
      <c r="I3" s="15">
        <v>22</v>
      </c>
      <c r="J3" s="9">
        <v>1</v>
      </c>
      <c r="K3" s="9">
        <v>12</v>
      </c>
      <c r="L3">
        <f t="shared" ref="L3:L25" si="0">D3-I3</f>
        <v>-1</v>
      </c>
      <c r="M3" s="15">
        <f>$B3-$H3</f>
        <v>813</v>
      </c>
      <c r="N3" s="15">
        <f t="shared" ref="N3:O10" si="1">E3-J3</f>
        <v>0</v>
      </c>
      <c r="O3" s="15">
        <f t="shared" si="1"/>
        <v>30</v>
      </c>
      <c r="P3" s="10"/>
      <c r="Q3" s="9"/>
      <c r="R3" s="9"/>
      <c r="S3" s="9"/>
      <c r="T3" s="9"/>
      <c r="U3" s="9">
        <f>D3-R3</f>
        <v>21</v>
      </c>
      <c r="V3" s="9">
        <f>B3-Q3</f>
        <v>2127</v>
      </c>
      <c r="W3" s="9">
        <f t="shared" ref="W3:X10" si="2">E3-S3</f>
        <v>1</v>
      </c>
      <c r="X3" s="9">
        <f t="shared" si="2"/>
        <v>42</v>
      </c>
      <c r="Y3" s="10"/>
      <c r="Z3" s="7"/>
      <c r="AD3">
        <f>D3-AA3</f>
        <v>21</v>
      </c>
      <c r="AE3">
        <f>B3-Z3</f>
        <v>2127</v>
      </c>
      <c r="AF3">
        <f t="shared" ref="AF3:AG10" si="3">E3-AB3</f>
        <v>1</v>
      </c>
      <c r="AG3">
        <f t="shared" si="3"/>
        <v>42</v>
      </c>
    </row>
    <row r="4" spans="1:33" x14ac:dyDescent="0.25">
      <c r="A4" s="11" t="s">
        <v>12</v>
      </c>
      <c r="B4" s="15">
        <v>2034</v>
      </c>
      <c r="C4" s="15">
        <v>2</v>
      </c>
      <c r="D4" s="15">
        <v>3</v>
      </c>
      <c r="E4" s="15">
        <v>1</v>
      </c>
      <c r="F4" s="15">
        <v>171</v>
      </c>
      <c r="G4" s="16" t="s">
        <v>73</v>
      </c>
      <c r="H4" s="7">
        <f>VLOOKUP(G4,Names!$A$2:$C$99,2,FALSE)</f>
        <v>1708</v>
      </c>
      <c r="I4" s="15">
        <v>4</v>
      </c>
      <c r="J4" s="9">
        <v>1</v>
      </c>
      <c r="K4" s="9">
        <v>151</v>
      </c>
      <c r="L4">
        <f t="shared" si="0"/>
        <v>-1</v>
      </c>
      <c r="M4" s="15">
        <f t="shared" ref="M4:M54" si="4">$B4-$H4</f>
        <v>326</v>
      </c>
      <c r="N4" s="15">
        <f t="shared" si="1"/>
        <v>0</v>
      </c>
      <c r="O4" s="15">
        <f t="shared" si="1"/>
        <v>20</v>
      </c>
      <c r="P4" s="10"/>
      <c r="Q4" s="9"/>
      <c r="R4" s="9"/>
      <c r="S4" s="9"/>
      <c r="T4" s="9"/>
      <c r="U4" s="9">
        <f t="shared" ref="U4:U54" si="5">D4-R4</f>
        <v>3</v>
      </c>
      <c r="V4" s="9">
        <f t="shared" ref="V4:V54" si="6">B4-Q4</f>
        <v>2034</v>
      </c>
      <c r="W4" s="9">
        <f t="shared" si="2"/>
        <v>1</v>
      </c>
      <c r="X4" s="9">
        <f t="shared" si="2"/>
        <v>171</v>
      </c>
      <c r="Y4" s="10"/>
      <c r="Z4" s="7"/>
      <c r="AD4">
        <f t="shared" ref="AD4:AD54" si="7">D4-AA4</f>
        <v>3</v>
      </c>
      <c r="AE4">
        <f t="shared" ref="AE4:AE54" si="8">B4-Z4</f>
        <v>2034</v>
      </c>
      <c r="AF4">
        <f t="shared" si="3"/>
        <v>1</v>
      </c>
      <c r="AG4">
        <f t="shared" si="3"/>
        <v>171</v>
      </c>
    </row>
    <row r="5" spans="1:33" x14ac:dyDescent="0.25">
      <c r="A5" s="11" t="s">
        <v>1</v>
      </c>
      <c r="B5" s="15">
        <v>1996</v>
      </c>
      <c r="C5" s="15">
        <v>3</v>
      </c>
      <c r="D5" s="15">
        <v>9</v>
      </c>
      <c r="E5" s="15">
        <v>1</v>
      </c>
      <c r="F5" s="15">
        <v>104</v>
      </c>
      <c r="G5" s="16" t="s">
        <v>100</v>
      </c>
      <c r="H5" s="7">
        <f>VLOOKUP(G5,Names!$A$2:$C$99,2,FALSE)</f>
        <v>1628</v>
      </c>
      <c r="I5" s="15">
        <v>10</v>
      </c>
      <c r="J5" s="15">
        <v>1</v>
      </c>
      <c r="K5" s="15">
        <v>102</v>
      </c>
      <c r="L5">
        <f t="shared" si="0"/>
        <v>-1</v>
      </c>
      <c r="M5" s="15">
        <f t="shared" si="4"/>
        <v>368</v>
      </c>
      <c r="N5" s="15">
        <f t="shared" si="1"/>
        <v>0</v>
      </c>
      <c r="O5" s="15">
        <f t="shared" si="1"/>
        <v>2</v>
      </c>
      <c r="P5" s="10"/>
      <c r="Q5" s="9"/>
      <c r="R5" s="15"/>
      <c r="S5" s="15"/>
      <c r="T5" s="15"/>
      <c r="U5" s="9">
        <f t="shared" si="5"/>
        <v>9</v>
      </c>
      <c r="V5" s="9">
        <f t="shared" si="6"/>
        <v>1996</v>
      </c>
      <c r="W5" s="9">
        <f t="shared" si="2"/>
        <v>1</v>
      </c>
      <c r="X5" s="9">
        <f t="shared" si="2"/>
        <v>104</v>
      </c>
      <c r="Y5" s="10"/>
      <c r="Z5" s="7"/>
      <c r="AD5">
        <f t="shared" si="7"/>
        <v>9</v>
      </c>
      <c r="AE5">
        <f t="shared" si="8"/>
        <v>1996</v>
      </c>
      <c r="AF5">
        <f t="shared" si="3"/>
        <v>1</v>
      </c>
      <c r="AG5">
        <f t="shared" si="3"/>
        <v>104</v>
      </c>
    </row>
    <row r="6" spans="1:33" x14ac:dyDescent="0.25">
      <c r="A6" s="11" t="s">
        <v>9</v>
      </c>
      <c r="B6" s="15">
        <v>1942</v>
      </c>
      <c r="C6" s="15">
        <v>4</v>
      </c>
      <c r="D6" s="15">
        <v>6</v>
      </c>
      <c r="E6" s="15">
        <v>1</v>
      </c>
      <c r="F6" s="15">
        <v>136</v>
      </c>
      <c r="G6" s="16" t="s">
        <v>91</v>
      </c>
      <c r="H6" s="7">
        <f>VLOOKUP(G6,Names!$A$2:$C$99,2,FALSE)</f>
        <v>1412</v>
      </c>
      <c r="I6" s="15">
        <v>5</v>
      </c>
      <c r="J6" s="15">
        <v>1</v>
      </c>
      <c r="K6" s="15">
        <v>144</v>
      </c>
      <c r="L6">
        <f t="shared" si="0"/>
        <v>1</v>
      </c>
      <c r="M6" s="15">
        <f t="shared" si="4"/>
        <v>530</v>
      </c>
      <c r="N6" s="15">
        <f t="shared" si="1"/>
        <v>0</v>
      </c>
      <c r="O6" s="15">
        <f t="shared" si="1"/>
        <v>-8</v>
      </c>
      <c r="P6" s="10"/>
      <c r="Q6" s="9"/>
      <c r="R6" s="15"/>
      <c r="S6" s="15"/>
      <c r="T6" s="15"/>
      <c r="U6" s="9">
        <f t="shared" si="5"/>
        <v>6</v>
      </c>
      <c r="V6" s="9">
        <f t="shared" si="6"/>
        <v>1942</v>
      </c>
      <c r="W6" s="9">
        <f t="shared" si="2"/>
        <v>1</v>
      </c>
      <c r="X6" s="9">
        <f t="shared" si="2"/>
        <v>136</v>
      </c>
      <c r="Y6" s="10"/>
      <c r="Z6" s="7"/>
      <c r="AD6">
        <f t="shared" si="7"/>
        <v>6</v>
      </c>
      <c r="AE6">
        <f t="shared" si="8"/>
        <v>1942</v>
      </c>
      <c r="AF6">
        <f t="shared" si="3"/>
        <v>1</v>
      </c>
      <c r="AG6">
        <f t="shared" si="3"/>
        <v>136</v>
      </c>
    </row>
    <row r="7" spans="1:33" x14ac:dyDescent="0.25">
      <c r="A7" s="11" t="s">
        <v>19</v>
      </c>
      <c r="B7" s="15">
        <v>1907</v>
      </c>
      <c r="C7" s="15">
        <v>5</v>
      </c>
      <c r="D7" s="15">
        <v>11</v>
      </c>
      <c r="E7" s="15">
        <v>1</v>
      </c>
      <c r="F7" s="15">
        <v>99</v>
      </c>
      <c r="G7" s="16" t="s">
        <v>2</v>
      </c>
      <c r="H7" s="7">
        <f>VLOOKUP(G7,Names!$A$2:$C$99,2,FALSE)</f>
        <v>1685</v>
      </c>
      <c r="I7" s="15">
        <v>12</v>
      </c>
      <c r="J7" s="15">
        <v>1</v>
      </c>
      <c r="K7" s="15">
        <v>99</v>
      </c>
      <c r="L7">
        <f t="shared" si="0"/>
        <v>-1</v>
      </c>
      <c r="M7" s="15">
        <f t="shared" si="4"/>
        <v>222</v>
      </c>
      <c r="N7" s="15">
        <f t="shared" si="1"/>
        <v>0</v>
      </c>
      <c r="O7" s="15">
        <f t="shared" si="1"/>
        <v>0</v>
      </c>
      <c r="P7" s="10"/>
      <c r="Q7" s="9"/>
      <c r="R7" s="15"/>
      <c r="S7" s="15"/>
      <c r="T7" s="15"/>
      <c r="U7" s="9">
        <f t="shared" si="5"/>
        <v>11</v>
      </c>
      <c r="V7" s="9">
        <f t="shared" si="6"/>
        <v>1907</v>
      </c>
      <c r="W7" s="9">
        <f t="shared" si="2"/>
        <v>1</v>
      </c>
      <c r="X7" s="9">
        <f t="shared" si="2"/>
        <v>99</v>
      </c>
      <c r="Y7" s="10"/>
      <c r="Z7" s="7"/>
      <c r="AD7">
        <f t="shared" si="7"/>
        <v>11</v>
      </c>
      <c r="AE7">
        <f t="shared" si="8"/>
        <v>1907</v>
      </c>
      <c r="AF7">
        <f t="shared" si="3"/>
        <v>1</v>
      </c>
      <c r="AG7">
        <f t="shared" si="3"/>
        <v>99</v>
      </c>
    </row>
    <row r="8" spans="1:33" x14ac:dyDescent="0.25">
      <c r="A8" s="11" t="s">
        <v>31</v>
      </c>
      <c r="B8" s="15">
        <v>1876</v>
      </c>
      <c r="C8" s="15">
        <v>6</v>
      </c>
      <c r="D8" s="15">
        <v>7</v>
      </c>
      <c r="E8" s="15">
        <v>1</v>
      </c>
      <c r="F8" s="15">
        <v>118</v>
      </c>
      <c r="G8" s="16" t="s">
        <v>33</v>
      </c>
      <c r="H8" s="7">
        <f>VLOOKUP(G8,Names!$A$2:$C$99,2,FALSE)</f>
        <v>1716</v>
      </c>
      <c r="I8" s="15">
        <v>8</v>
      </c>
      <c r="J8" s="15">
        <v>1</v>
      </c>
      <c r="K8" s="15">
        <v>109</v>
      </c>
      <c r="L8">
        <f t="shared" si="0"/>
        <v>-1</v>
      </c>
      <c r="M8" s="15">
        <f t="shared" si="4"/>
        <v>160</v>
      </c>
      <c r="N8" s="15">
        <f t="shared" si="1"/>
        <v>0</v>
      </c>
      <c r="O8" s="15">
        <f t="shared" si="1"/>
        <v>9</v>
      </c>
      <c r="P8" s="10"/>
      <c r="Q8" s="9"/>
      <c r="R8" s="15"/>
      <c r="S8" s="15"/>
      <c r="T8" s="15"/>
      <c r="U8" s="9">
        <f t="shared" si="5"/>
        <v>7</v>
      </c>
      <c r="V8" s="9">
        <f t="shared" si="6"/>
        <v>1876</v>
      </c>
      <c r="W8" s="9">
        <f t="shared" si="2"/>
        <v>1</v>
      </c>
      <c r="X8" s="9">
        <f t="shared" si="2"/>
        <v>118</v>
      </c>
      <c r="Y8" s="10"/>
      <c r="Z8" s="7"/>
      <c r="AD8">
        <f t="shared" si="7"/>
        <v>7</v>
      </c>
      <c r="AE8">
        <f t="shared" si="8"/>
        <v>1876</v>
      </c>
      <c r="AF8">
        <f t="shared" si="3"/>
        <v>1</v>
      </c>
      <c r="AG8">
        <f t="shared" si="3"/>
        <v>118</v>
      </c>
    </row>
    <row r="9" spans="1:33" x14ac:dyDescent="0.25">
      <c r="A9" s="11" t="s">
        <v>72</v>
      </c>
      <c r="B9" s="15">
        <v>1856</v>
      </c>
      <c r="C9" s="15">
        <v>7</v>
      </c>
      <c r="D9" s="15">
        <v>20</v>
      </c>
      <c r="E9" s="15">
        <v>1</v>
      </c>
      <c r="F9" s="15">
        <v>46</v>
      </c>
      <c r="G9" s="16" t="s">
        <v>60</v>
      </c>
      <c r="H9" s="7">
        <f>VLOOKUP(G9,Names!$A$2:$C$99,2,FALSE)</f>
        <v>1731</v>
      </c>
      <c r="I9" s="15">
        <v>19</v>
      </c>
      <c r="J9" s="15">
        <v>1</v>
      </c>
      <c r="K9" s="15">
        <v>53</v>
      </c>
      <c r="L9">
        <f t="shared" si="0"/>
        <v>1</v>
      </c>
      <c r="M9" s="15">
        <f t="shared" si="4"/>
        <v>125</v>
      </c>
      <c r="N9" s="15">
        <f t="shared" si="1"/>
        <v>0</v>
      </c>
      <c r="O9" s="15">
        <f t="shared" si="1"/>
        <v>-7</v>
      </c>
      <c r="P9" s="10"/>
      <c r="Q9" s="9"/>
      <c r="R9" s="15"/>
      <c r="S9" s="15"/>
      <c r="T9" s="15"/>
      <c r="U9" s="9">
        <f t="shared" si="5"/>
        <v>20</v>
      </c>
      <c r="V9" s="9">
        <f t="shared" si="6"/>
        <v>1856</v>
      </c>
      <c r="W9" s="9">
        <f t="shared" si="2"/>
        <v>1</v>
      </c>
      <c r="X9" s="9">
        <f t="shared" si="2"/>
        <v>46</v>
      </c>
      <c r="Y9" s="10"/>
      <c r="Z9" s="7"/>
      <c r="AD9">
        <f t="shared" si="7"/>
        <v>20</v>
      </c>
      <c r="AE9">
        <f t="shared" si="8"/>
        <v>1856</v>
      </c>
      <c r="AF9">
        <f t="shared" si="3"/>
        <v>1</v>
      </c>
      <c r="AG9">
        <f t="shared" si="3"/>
        <v>46</v>
      </c>
    </row>
    <row r="10" spans="1:33" x14ac:dyDescent="0.25">
      <c r="A10" s="11" t="s">
        <v>77</v>
      </c>
      <c r="B10" s="15">
        <v>1778</v>
      </c>
      <c r="C10" s="15">
        <v>8</v>
      </c>
      <c r="D10" s="15">
        <v>37</v>
      </c>
      <c r="E10" s="15">
        <v>0</v>
      </c>
      <c r="F10" s="15">
        <v>-63</v>
      </c>
      <c r="G10" s="16" t="s">
        <v>76</v>
      </c>
      <c r="H10" s="7">
        <f>VLOOKUP(G10,Names!$A$2:$C$99,2,FALSE)</f>
        <v>1377</v>
      </c>
      <c r="I10" s="15">
        <v>38</v>
      </c>
      <c r="J10" s="15">
        <v>0</v>
      </c>
      <c r="K10" s="15">
        <v>-64</v>
      </c>
      <c r="L10">
        <f t="shared" si="0"/>
        <v>-1</v>
      </c>
      <c r="M10" s="15">
        <f t="shared" si="4"/>
        <v>401</v>
      </c>
      <c r="N10" s="15">
        <f t="shared" si="1"/>
        <v>0</v>
      </c>
      <c r="O10" s="15">
        <f t="shared" si="1"/>
        <v>1</v>
      </c>
      <c r="P10" s="10"/>
      <c r="Q10" s="9"/>
      <c r="R10" s="15"/>
      <c r="S10" s="15"/>
      <c r="T10" s="15"/>
      <c r="U10" s="9">
        <f>D10-R10</f>
        <v>37</v>
      </c>
      <c r="V10" s="9">
        <f t="shared" si="6"/>
        <v>1778</v>
      </c>
      <c r="W10" s="9">
        <f t="shared" si="2"/>
        <v>0</v>
      </c>
      <c r="X10" s="9">
        <f t="shared" si="2"/>
        <v>-63</v>
      </c>
      <c r="Y10" s="10"/>
      <c r="Z10" s="7"/>
      <c r="AD10">
        <f>D10-AA10</f>
        <v>37</v>
      </c>
      <c r="AE10">
        <f t="shared" si="8"/>
        <v>1778</v>
      </c>
      <c r="AF10">
        <f t="shared" si="3"/>
        <v>0</v>
      </c>
      <c r="AG10">
        <f t="shared" si="3"/>
        <v>-63</v>
      </c>
    </row>
    <row r="11" spans="1:33" x14ac:dyDescent="0.25">
      <c r="A11" s="11" t="s">
        <v>92</v>
      </c>
      <c r="B11" s="15">
        <v>1768</v>
      </c>
      <c r="C11" s="15">
        <v>9</v>
      </c>
      <c r="D11" s="15">
        <v>29</v>
      </c>
      <c r="E11" s="15">
        <v>0</v>
      </c>
      <c r="F11" s="15">
        <v>-11</v>
      </c>
      <c r="G11" s="16" t="s">
        <v>35</v>
      </c>
      <c r="H11" s="7">
        <f>VLOOKUP(G11,Names!$A$2:$C$99,2,FALSE)</f>
        <v>1567</v>
      </c>
      <c r="I11" s="15">
        <v>25</v>
      </c>
      <c r="J11" s="15">
        <v>1</v>
      </c>
      <c r="K11" s="15">
        <v>1</v>
      </c>
      <c r="L11">
        <f t="shared" si="0"/>
        <v>4</v>
      </c>
      <c r="M11" s="15">
        <f t="shared" si="4"/>
        <v>201</v>
      </c>
      <c r="N11" s="15">
        <f t="shared" ref="N11:N12" si="9">E11-J11</f>
        <v>-1</v>
      </c>
      <c r="O11" s="15">
        <f t="shared" ref="O11:O12" si="10">F11-K11</f>
        <v>-12</v>
      </c>
      <c r="P11" s="10"/>
      <c r="Q11" s="9"/>
      <c r="R11" s="15"/>
      <c r="S11" s="15"/>
      <c r="T11" s="15"/>
      <c r="U11" s="9" t="e">
        <f>#REF!-R11</f>
        <v>#REF!</v>
      </c>
      <c r="V11" s="9">
        <f t="shared" si="6"/>
        <v>1768</v>
      </c>
      <c r="W11" s="9" t="e">
        <f>#REF!-S11</f>
        <v>#REF!</v>
      </c>
      <c r="X11" s="9" t="e">
        <f>#REF!-T11</f>
        <v>#REF!</v>
      </c>
      <c r="Y11" s="10"/>
      <c r="Z11" s="7"/>
      <c r="AD11" t="e">
        <f>#REF!-AA11</f>
        <v>#REF!</v>
      </c>
      <c r="AE11">
        <f t="shared" si="8"/>
        <v>1768</v>
      </c>
      <c r="AF11" t="e">
        <f>#REF!-AB11</f>
        <v>#REF!</v>
      </c>
      <c r="AG11" t="e">
        <f>#REF!-AC11</f>
        <v>#REF!</v>
      </c>
    </row>
    <row r="12" spans="1:33" x14ac:dyDescent="0.25">
      <c r="A12" s="11" t="s">
        <v>57</v>
      </c>
      <c r="B12" s="15">
        <v>1760</v>
      </c>
      <c r="C12" s="15">
        <v>10</v>
      </c>
      <c r="D12" s="15">
        <v>35</v>
      </c>
      <c r="E12" s="15">
        <v>0</v>
      </c>
      <c r="F12" s="15">
        <v>-55</v>
      </c>
      <c r="G12" s="16" t="s">
        <v>45</v>
      </c>
      <c r="H12" s="7">
        <f>VLOOKUP(G12,Names!$A$2:$C$99,2,FALSE)</f>
        <v>1359</v>
      </c>
      <c r="I12" s="15">
        <v>36</v>
      </c>
      <c r="J12" s="15">
        <v>0</v>
      </c>
      <c r="K12" s="15">
        <v>-62</v>
      </c>
      <c r="L12">
        <f t="shared" si="0"/>
        <v>-1</v>
      </c>
      <c r="M12" s="15">
        <f t="shared" si="4"/>
        <v>401</v>
      </c>
      <c r="N12" s="15">
        <f t="shared" si="9"/>
        <v>0</v>
      </c>
      <c r="O12" s="15">
        <f t="shared" si="10"/>
        <v>7</v>
      </c>
      <c r="P12" s="10"/>
      <c r="Q12" s="9"/>
      <c r="R12" s="15"/>
      <c r="S12" s="15"/>
      <c r="T12" s="15"/>
      <c r="U12" s="9">
        <f t="shared" si="5"/>
        <v>35</v>
      </c>
      <c r="V12" s="9">
        <f t="shared" si="6"/>
        <v>1760</v>
      </c>
      <c r="W12" s="9">
        <f t="shared" ref="W12:W54" si="11">E12-S12</f>
        <v>0</v>
      </c>
      <c r="X12" s="9">
        <f t="shared" ref="X12:X54" si="12">F12-T12</f>
        <v>-55</v>
      </c>
      <c r="Y12" s="10"/>
      <c r="Z12" s="7"/>
      <c r="AD12">
        <f t="shared" si="7"/>
        <v>35</v>
      </c>
      <c r="AE12">
        <f t="shared" si="8"/>
        <v>1760</v>
      </c>
      <c r="AF12">
        <f t="shared" ref="AF12:AF54" si="13">E12-AB12</f>
        <v>0</v>
      </c>
      <c r="AG12">
        <f t="shared" ref="AG12:AG54" si="14">F12-AC12</f>
        <v>-55</v>
      </c>
    </row>
    <row r="13" spans="1:33" x14ac:dyDescent="0.25">
      <c r="A13" s="11" t="s">
        <v>8</v>
      </c>
      <c r="B13" s="15">
        <v>1752</v>
      </c>
      <c r="C13" s="15">
        <v>11</v>
      </c>
      <c r="D13" s="15">
        <v>2</v>
      </c>
      <c r="E13" s="15">
        <v>1</v>
      </c>
      <c r="F13" s="15">
        <v>215</v>
      </c>
      <c r="G13" s="16" t="s">
        <v>90</v>
      </c>
      <c r="H13" s="7">
        <f>VLOOKUP(G13,Names!$A$2:$C$99,2,FALSE)</f>
        <v>1697</v>
      </c>
      <c r="I13" s="15">
        <v>1</v>
      </c>
      <c r="J13" s="15">
        <v>1</v>
      </c>
      <c r="K13" s="15">
        <v>225</v>
      </c>
      <c r="L13">
        <f t="shared" si="0"/>
        <v>1</v>
      </c>
      <c r="M13" s="15">
        <f t="shared" si="4"/>
        <v>55</v>
      </c>
      <c r="N13" s="15">
        <f t="shared" ref="N13:N54" si="15">E13-J13</f>
        <v>0</v>
      </c>
      <c r="O13" s="15">
        <f t="shared" ref="O13:O54" si="16">F13-K13</f>
        <v>-10</v>
      </c>
      <c r="P13" s="10"/>
      <c r="Q13" s="9"/>
      <c r="R13" s="15"/>
      <c r="S13" s="15"/>
      <c r="T13" s="15"/>
      <c r="U13" s="9">
        <f t="shared" si="5"/>
        <v>2</v>
      </c>
      <c r="V13" s="9">
        <f t="shared" si="6"/>
        <v>1752</v>
      </c>
      <c r="W13" s="9">
        <f t="shared" si="11"/>
        <v>1</v>
      </c>
      <c r="X13" s="9">
        <f t="shared" si="12"/>
        <v>215</v>
      </c>
      <c r="Y13" s="10"/>
      <c r="Z13" s="7"/>
      <c r="AD13">
        <f t="shared" si="7"/>
        <v>2</v>
      </c>
      <c r="AE13">
        <f t="shared" si="8"/>
        <v>1752</v>
      </c>
      <c r="AF13">
        <f t="shared" si="13"/>
        <v>1</v>
      </c>
      <c r="AG13">
        <f t="shared" si="14"/>
        <v>215</v>
      </c>
    </row>
    <row r="14" spans="1:33" x14ac:dyDescent="0.25">
      <c r="A14" s="11" t="s">
        <v>60</v>
      </c>
      <c r="B14" s="15">
        <v>1731</v>
      </c>
      <c r="C14" s="15">
        <v>12</v>
      </c>
      <c r="D14" s="15">
        <v>19</v>
      </c>
      <c r="E14" s="15">
        <v>1</v>
      </c>
      <c r="F14" s="15">
        <v>53</v>
      </c>
      <c r="G14" s="16" t="s">
        <v>72</v>
      </c>
      <c r="H14" s="7">
        <f>VLOOKUP(G14,Names!$A$2:$C$99,2,FALSE)</f>
        <v>1856</v>
      </c>
      <c r="I14" s="15">
        <v>20</v>
      </c>
      <c r="J14" s="15">
        <v>1</v>
      </c>
      <c r="K14" s="15">
        <v>46</v>
      </c>
      <c r="L14">
        <f t="shared" si="0"/>
        <v>-1</v>
      </c>
      <c r="M14" s="15">
        <f t="shared" si="4"/>
        <v>-125</v>
      </c>
      <c r="N14" s="15">
        <f t="shared" si="15"/>
        <v>0</v>
      </c>
      <c r="O14" s="15">
        <f t="shared" si="16"/>
        <v>7</v>
      </c>
      <c r="P14" s="11"/>
      <c r="Q14" s="9"/>
      <c r="R14" s="15"/>
      <c r="S14" s="15"/>
      <c r="T14" s="15"/>
      <c r="U14" s="9">
        <f t="shared" si="5"/>
        <v>19</v>
      </c>
      <c r="V14" s="9">
        <f t="shared" si="6"/>
        <v>1731</v>
      </c>
      <c r="W14" s="9">
        <f t="shared" si="11"/>
        <v>1</v>
      </c>
      <c r="X14" s="9">
        <f t="shared" si="12"/>
        <v>53</v>
      </c>
      <c r="Y14" s="11"/>
      <c r="Z14" s="7"/>
      <c r="AD14">
        <f t="shared" si="7"/>
        <v>19</v>
      </c>
      <c r="AE14">
        <f t="shared" si="8"/>
        <v>1731</v>
      </c>
      <c r="AF14">
        <f t="shared" si="13"/>
        <v>1</v>
      </c>
      <c r="AG14">
        <f t="shared" si="14"/>
        <v>53</v>
      </c>
    </row>
    <row r="15" spans="1:33" x14ac:dyDescent="0.25">
      <c r="A15" s="11" t="s">
        <v>33</v>
      </c>
      <c r="B15" s="15">
        <v>1716</v>
      </c>
      <c r="C15" s="15">
        <v>13</v>
      </c>
      <c r="D15" s="15">
        <v>8</v>
      </c>
      <c r="E15" s="15">
        <v>1</v>
      </c>
      <c r="F15" s="15">
        <v>109</v>
      </c>
      <c r="G15" s="16" t="s">
        <v>31</v>
      </c>
      <c r="H15" s="7">
        <f>VLOOKUP(G15,Names!$A$2:$C$99,2,FALSE)</f>
        <v>1876</v>
      </c>
      <c r="I15" s="15">
        <v>7</v>
      </c>
      <c r="J15" s="15">
        <v>1</v>
      </c>
      <c r="K15" s="15">
        <v>118</v>
      </c>
      <c r="L15">
        <f t="shared" si="0"/>
        <v>1</v>
      </c>
      <c r="M15" s="15">
        <f t="shared" si="4"/>
        <v>-160</v>
      </c>
      <c r="N15" s="15">
        <f t="shared" si="15"/>
        <v>0</v>
      </c>
      <c r="O15" s="15">
        <f t="shared" si="16"/>
        <v>-9</v>
      </c>
      <c r="P15" s="10"/>
      <c r="Q15" s="9"/>
      <c r="R15" s="15"/>
      <c r="S15" s="15"/>
      <c r="T15" s="15"/>
      <c r="U15" s="9">
        <f t="shared" si="5"/>
        <v>8</v>
      </c>
      <c r="V15" s="9">
        <f t="shared" si="6"/>
        <v>1716</v>
      </c>
      <c r="W15" s="9">
        <f t="shared" si="11"/>
        <v>1</v>
      </c>
      <c r="X15" s="9">
        <f t="shared" si="12"/>
        <v>109</v>
      </c>
      <c r="Y15" s="10"/>
      <c r="Z15" s="7"/>
      <c r="AD15">
        <f t="shared" si="7"/>
        <v>8</v>
      </c>
      <c r="AE15">
        <f t="shared" si="8"/>
        <v>1716</v>
      </c>
      <c r="AF15">
        <f t="shared" si="13"/>
        <v>1</v>
      </c>
      <c r="AG15">
        <f t="shared" si="14"/>
        <v>109</v>
      </c>
    </row>
    <row r="16" spans="1:33" x14ac:dyDescent="0.25">
      <c r="A16" s="11" t="s">
        <v>73</v>
      </c>
      <c r="B16" s="15">
        <v>1708</v>
      </c>
      <c r="C16" s="15">
        <v>14</v>
      </c>
      <c r="D16" s="15">
        <v>4</v>
      </c>
      <c r="E16" s="15">
        <v>1</v>
      </c>
      <c r="F16" s="15">
        <v>151</v>
      </c>
      <c r="G16" s="16" t="s">
        <v>12</v>
      </c>
      <c r="H16" s="7">
        <f>VLOOKUP(G16,Names!$A$2:$C$99,2,FALSE)</f>
        <v>2034</v>
      </c>
      <c r="I16" s="15">
        <v>3</v>
      </c>
      <c r="J16" s="15">
        <v>1</v>
      </c>
      <c r="K16" s="15">
        <v>171</v>
      </c>
      <c r="L16">
        <f t="shared" si="0"/>
        <v>1</v>
      </c>
      <c r="M16" s="15">
        <f t="shared" si="4"/>
        <v>-326</v>
      </c>
      <c r="N16" s="15">
        <f t="shared" si="15"/>
        <v>0</v>
      </c>
      <c r="O16" s="15">
        <f t="shared" si="16"/>
        <v>-20</v>
      </c>
      <c r="P16" s="10"/>
      <c r="Q16" s="9"/>
      <c r="R16" s="15"/>
      <c r="S16" s="15"/>
      <c r="T16" s="15"/>
      <c r="U16" s="9">
        <f t="shared" si="5"/>
        <v>4</v>
      </c>
      <c r="V16" s="9">
        <f t="shared" si="6"/>
        <v>1708</v>
      </c>
      <c r="W16" s="9">
        <f t="shared" si="11"/>
        <v>1</v>
      </c>
      <c r="X16" s="9">
        <f t="shared" si="12"/>
        <v>151</v>
      </c>
      <c r="Y16" s="10"/>
      <c r="Z16" s="7"/>
      <c r="AD16">
        <f t="shared" si="7"/>
        <v>4</v>
      </c>
      <c r="AE16">
        <f t="shared" si="8"/>
        <v>1708</v>
      </c>
      <c r="AF16">
        <f t="shared" si="13"/>
        <v>1</v>
      </c>
      <c r="AG16">
        <f t="shared" si="14"/>
        <v>151</v>
      </c>
    </row>
    <row r="17" spans="1:33" x14ac:dyDescent="0.25">
      <c r="A17" s="11" t="s">
        <v>90</v>
      </c>
      <c r="B17" s="15">
        <v>1697</v>
      </c>
      <c r="C17" s="15">
        <v>15</v>
      </c>
      <c r="D17" s="15">
        <v>1</v>
      </c>
      <c r="E17" s="15">
        <v>1</v>
      </c>
      <c r="F17" s="15">
        <v>225</v>
      </c>
      <c r="G17" s="16" t="s">
        <v>8</v>
      </c>
      <c r="H17" s="7">
        <f>VLOOKUP(G17,Names!$A$2:$C$99,2,FALSE)</f>
        <v>1752</v>
      </c>
      <c r="I17" s="15">
        <v>2</v>
      </c>
      <c r="J17" s="15">
        <v>1</v>
      </c>
      <c r="K17" s="15">
        <v>215</v>
      </c>
      <c r="L17">
        <f t="shared" si="0"/>
        <v>-1</v>
      </c>
      <c r="M17" s="15">
        <f t="shared" si="4"/>
        <v>-55</v>
      </c>
      <c r="N17" s="15">
        <f t="shared" si="15"/>
        <v>0</v>
      </c>
      <c r="O17" s="15">
        <f t="shared" si="16"/>
        <v>10</v>
      </c>
      <c r="P17" s="10"/>
      <c r="Q17" s="9"/>
      <c r="R17" s="15"/>
      <c r="S17" s="15"/>
      <c r="T17" s="15"/>
      <c r="U17" s="9">
        <f t="shared" si="5"/>
        <v>1</v>
      </c>
      <c r="V17" s="9">
        <f t="shared" si="6"/>
        <v>1697</v>
      </c>
      <c r="W17" s="9">
        <f t="shared" si="11"/>
        <v>1</v>
      </c>
      <c r="X17" s="9">
        <f t="shared" si="12"/>
        <v>225</v>
      </c>
      <c r="Y17" s="10"/>
      <c r="Z17" s="7"/>
      <c r="AD17">
        <f t="shared" si="7"/>
        <v>1</v>
      </c>
      <c r="AE17">
        <f t="shared" si="8"/>
        <v>1697</v>
      </c>
      <c r="AF17">
        <f t="shared" si="13"/>
        <v>1</v>
      </c>
      <c r="AG17">
        <f t="shared" si="14"/>
        <v>225</v>
      </c>
    </row>
    <row r="18" spans="1:33" x14ac:dyDescent="0.25">
      <c r="A18" s="11" t="s">
        <v>2</v>
      </c>
      <c r="B18" s="15">
        <v>1685</v>
      </c>
      <c r="C18" s="15">
        <v>16</v>
      </c>
      <c r="D18" s="15">
        <v>12</v>
      </c>
      <c r="E18" s="15">
        <v>1</v>
      </c>
      <c r="F18" s="15">
        <v>99</v>
      </c>
      <c r="G18" s="16" t="s">
        <v>19</v>
      </c>
      <c r="H18" s="7">
        <f>VLOOKUP(G18,Names!$A$2:$C$99,2,FALSE)</f>
        <v>1907</v>
      </c>
      <c r="I18" s="15">
        <v>11</v>
      </c>
      <c r="J18" s="15">
        <v>1</v>
      </c>
      <c r="K18" s="15">
        <v>99</v>
      </c>
      <c r="L18">
        <f t="shared" si="0"/>
        <v>1</v>
      </c>
      <c r="M18" s="15">
        <f t="shared" si="4"/>
        <v>-222</v>
      </c>
      <c r="N18" s="15">
        <f t="shared" si="15"/>
        <v>0</v>
      </c>
      <c r="O18" s="15">
        <f t="shared" si="16"/>
        <v>0</v>
      </c>
      <c r="P18" s="10"/>
      <c r="Q18" s="9"/>
      <c r="R18" s="15"/>
      <c r="S18" s="15"/>
      <c r="T18" s="15"/>
      <c r="U18" s="9">
        <f t="shared" si="5"/>
        <v>12</v>
      </c>
      <c r="V18" s="9">
        <f t="shared" si="6"/>
        <v>1685</v>
      </c>
      <c r="W18" s="9">
        <f t="shared" si="11"/>
        <v>1</v>
      </c>
      <c r="X18" s="9">
        <f t="shared" si="12"/>
        <v>99</v>
      </c>
      <c r="Y18" s="10"/>
      <c r="Z18" s="7"/>
      <c r="AD18">
        <f t="shared" si="7"/>
        <v>12</v>
      </c>
      <c r="AE18">
        <f t="shared" si="8"/>
        <v>1685</v>
      </c>
      <c r="AF18">
        <f t="shared" si="13"/>
        <v>1</v>
      </c>
      <c r="AG18">
        <f t="shared" si="14"/>
        <v>99</v>
      </c>
    </row>
    <row r="19" spans="1:33" x14ac:dyDescent="0.25">
      <c r="A19" s="11" t="s">
        <v>94</v>
      </c>
      <c r="B19" s="15">
        <v>1653</v>
      </c>
      <c r="C19" s="15">
        <v>17</v>
      </c>
      <c r="D19" s="15">
        <v>39</v>
      </c>
      <c r="E19" s="15">
        <v>0</v>
      </c>
      <c r="F19" s="15">
        <v>-69</v>
      </c>
      <c r="G19" s="16" t="s">
        <v>34</v>
      </c>
      <c r="H19" s="7">
        <f>VLOOKUP(G19,Names!$A$2:$C$99,2,FALSE)</f>
        <v>1331</v>
      </c>
      <c r="I19" s="15">
        <v>40</v>
      </c>
      <c r="J19" s="15">
        <v>0</v>
      </c>
      <c r="K19" s="15">
        <v>-90</v>
      </c>
      <c r="L19">
        <f t="shared" si="0"/>
        <v>-1</v>
      </c>
      <c r="M19" s="15">
        <f t="shared" si="4"/>
        <v>322</v>
      </c>
      <c r="N19" s="15">
        <f t="shared" si="15"/>
        <v>0</v>
      </c>
      <c r="O19" s="15">
        <f t="shared" si="16"/>
        <v>21</v>
      </c>
      <c r="P19" s="10"/>
      <c r="Q19" s="9"/>
      <c r="R19" s="15"/>
      <c r="S19" s="15"/>
      <c r="T19" s="15"/>
      <c r="U19" s="9">
        <f t="shared" si="5"/>
        <v>39</v>
      </c>
      <c r="V19" s="9">
        <f t="shared" si="6"/>
        <v>1653</v>
      </c>
      <c r="W19" s="9">
        <f t="shared" si="11"/>
        <v>0</v>
      </c>
      <c r="X19" s="9">
        <f t="shared" si="12"/>
        <v>-69</v>
      </c>
      <c r="Y19" s="10"/>
      <c r="Z19" s="7"/>
      <c r="AD19">
        <f t="shared" si="7"/>
        <v>39</v>
      </c>
      <c r="AE19">
        <f t="shared" si="8"/>
        <v>1653</v>
      </c>
      <c r="AF19">
        <f t="shared" si="13"/>
        <v>0</v>
      </c>
      <c r="AG19">
        <f t="shared" si="14"/>
        <v>-69</v>
      </c>
    </row>
    <row r="20" spans="1:33" x14ac:dyDescent="0.25">
      <c r="A20" s="11" t="s">
        <v>40</v>
      </c>
      <c r="B20" s="15">
        <v>1641</v>
      </c>
      <c r="C20" s="15">
        <v>18</v>
      </c>
      <c r="D20" s="15">
        <v>15</v>
      </c>
      <c r="E20" s="15">
        <v>1</v>
      </c>
      <c r="F20" s="15">
        <v>64</v>
      </c>
      <c r="G20" s="16" t="s">
        <v>28</v>
      </c>
      <c r="H20" s="7">
        <f>VLOOKUP(G20,Names!$A$2:$C$99,2,FALSE)</f>
        <v>1513</v>
      </c>
      <c r="I20" s="15">
        <v>16</v>
      </c>
      <c r="J20" s="15">
        <v>1</v>
      </c>
      <c r="K20" s="15">
        <v>63</v>
      </c>
      <c r="L20">
        <f t="shared" si="0"/>
        <v>-1</v>
      </c>
      <c r="M20" s="15">
        <f t="shared" si="4"/>
        <v>128</v>
      </c>
      <c r="N20" s="15">
        <f t="shared" si="15"/>
        <v>0</v>
      </c>
      <c r="O20" s="15">
        <f t="shared" si="16"/>
        <v>1</v>
      </c>
      <c r="P20" s="10"/>
      <c r="Q20" s="9"/>
      <c r="R20" s="15"/>
      <c r="S20" s="15"/>
      <c r="T20" s="15"/>
      <c r="U20" s="9">
        <f t="shared" si="5"/>
        <v>15</v>
      </c>
      <c r="V20" s="9">
        <f t="shared" si="6"/>
        <v>1641</v>
      </c>
      <c r="W20" s="9">
        <f t="shared" si="11"/>
        <v>1</v>
      </c>
      <c r="X20" s="9">
        <f t="shared" si="12"/>
        <v>64</v>
      </c>
      <c r="Y20" s="10"/>
      <c r="Z20" s="7"/>
      <c r="AD20">
        <f t="shared" si="7"/>
        <v>15</v>
      </c>
      <c r="AE20">
        <f t="shared" si="8"/>
        <v>1641</v>
      </c>
      <c r="AF20">
        <f t="shared" si="13"/>
        <v>1</v>
      </c>
      <c r="AG20">
        <f t="shared" si="14"/>
        <v>64</v>
      </c>
    </row>
    <row r="21" spans="1:33" x14ac:dyDescent="0.25">
      <c r="A21" s="11" t="s">
        <v>100</v>
      </c>
      <c r="B21" s="15">
        <v>1628</v>
      </c>
      <c r="C21" s="15">
        <v>19</v>
      </c>
      <c r="D21" s="15">
        <v>10</v>
      </c>
      <c r="E21" s="15">
        <v>1</v>
      </c>
      <c r="F21" s="15">
        <v>102</v>
      </c>
      <c r="G21" s="16" t="s">
        <v>1</v>
      </c>
      <c r="H21" s="7">
        <f>VLOOKUP(G21,Names!$A$2:$C$99,2,FALSE)</f>
        <v>1996</v>
      </c>
      <c r="I21" s="15">
        <v>9</v>
      </c>
      <c r="J21" s="15">
        <v>1</v>
      </c>
      <c r="K21" s="15">
        <v>104</v>
      </c>
      <c r="L21">
        <f t="shared" si="0"/>
        <v>1</v>
      </c>
      <c r="M21" s="15">
        <f t="shared" si="4"/>
        <v>-368</v>
      </c>
      <c r="N21" s="15">
        <f t="shared" si="15"/>
        <v>0</v>
      </c>
      <c r="O21" s="15">
        <f t="shared" si="16"/>
        <v>-2</v>
      </c>
      <c r="P21" s="10"/>
      <c r="Q21" s="9"/>
      <c r="R21" s="15"/>
      <c r="S21" s="15"/>
      <c r="T21" s="15"/>
      <c r="U21" s="9">
        <f t="shared" si="5"/>
        <v>10</v>
      </c>
      <c r="V21" s="9">
        <f t="shared" si="6"/>
        <v>1628</v>
      </c>
      <c r="W21" s="9">
        <f t="shared" si="11"/>
        <v>1</v>
      </c>
      <c r="X21" s="9">
        <f t="shared" si="12"/>
        <v>102</v>
      </c>
      <c r="Y21" s="10"/>
      <c r="Z21" s="7"/>
      <c r="AD21">
        <f t="shared" si="7"/>
        <v>10</v>
      </c>
      <c r="AE21">
        <f t="shared" si="8"/>
        <v>1628</v>
      </c>
      <c r="AF21">
        <f t="shared" si="13"/>
        <v>1</v>
      </c>
      <c r="AG21">
        <f t="shared" si="14"/>
        <v>102</v>
      </c>
    </row>
    <row r="22" spans="1:33" x14ac:dyDescent="0.25">
      <c r="A22" s="11" t="s">
        <v>32</v>
      </c>
      <c r="B22" s="15">
        <v>1610</v>
      </c>
      <c r="C22" s="15">
        <v>20</v>
      </c>
      <c r="D22" s="15">
        <v>31</v>
      </c>
      <c r="E22" s="15">
        <v>0</v>
      </c>
      <c r="F22" s="15">
        <v>-12</v>
      </c>
      <c r="G22" s="16" t="s">
        <v>24</v>
      </c>
      <c r="H22" s="7">
        <f>VLOOKUP(G22,Names!$A$2:$C$99,2,FALSE)</f>
        <v>1433</v>
      </c>
      <c r="I22" s="15">
        <v>32</v>
      </c>
      <c r="J22" s="15">
        <v>0</v>
      </c>
      <c r="K22" s="15">
        <v>-42</v>
      </c>
      <c r="L22">
        <f t="shared" si="0"/>
        <v>-1</v>
      </c>
      <c r="M22" s="15">
        <f t="shared" si="4"/>
        <v>177</v>
      </c>
      <c r="N22" s="15">
        <f t="shared" si="15"/>
        <v>0</v>
      </c>
      <c r="O22" s="15">
        <f t="shared" si="16"/>
        <v>30</v>
      </c>
      <c r="P22" s="10"/>
      <c r="Q22" s="9"/>
      <c r="R22" s="15"/>
      <c r="S22" s="15"/>
      <c r="T22" s="15"/>
      <c r="U22" s="9">
        <f t="shared" si="5"/>
        <v>31</v>
      </c>
      <c r="V22" s="9">
        <f t="shared" si="6"/>
        <v>1610</v>
      </c>
      <c r="W22" s="9">
        <f t="shared" si="11"/>
        <v>0</v>
      </c>
      <c r="X22" s="9">
        <f t="shared" si="12"/>
        <v>-12</v>
      </c>
      <c r="Y22" s="10"/>
      <c r="Z22" s="7"/>
      <c r="AD22">
        <f t="shared" si="7"/>
        <v>31</v>
      </c>
      <c r="AE22">
        <f t="shared" si="8"/>
        <v>1610</v>
      </c>
      <c r="AF22">
        <f t="shared" si="13"/>
        <v>0</v>
      </c>
      <c r="AG22">
        <f t="shared" si="14"/>
        <v>-12</v>
      </c>
    </row>
    <row r="23" spans="1:33" x14ac:dyDescent="0.25">
      <c r="A23" s="11" t="s">
        <v>63</v>
      </c>
      <c r="B23" s="15">
        <v>1602</v>
      </c>
      <c r="C23" s="15">
        <v>21</v>
      </c>
      <c r="D23" s="15">
        <v>23</v>
      </c>
      <c r="E23" s="15">
        <v>1</v>
      </c>
      <c r="F23" s="15">
        <v>11</v>
      </c>
      <c r="G23" s="16" t="s">
        <v>93</v>
      </c>
      <c r="H23" s="7">
        <f>VLOOKUP(G23,Names!$A$2:$C$99,2,FALSE)</f>
        <v>1470</v>
      </c>
      <c r="I23" s="15">
        <v>24</v>
      </c>
      <c r="J23" s="15">
        <v>1</v>
      </c>
      <c r="K23" s="15">
        <v>11</v>
      </c>
      <c r="L23">
        <f t="shared" si="0"/>
        <v>-1</v>
      </c>
      <c r="M23" s="15">
        <f t="shared" si="4"/>
        <v>132</v>
      </c>
      <c r="N23" s="15">
        <f t="shared" si="15"/>
        <v>0</v>
      </c>
      <c r="O23" s="15">
        <f t="shared" si="16"/>
        <v>0</v>
      </c>
      <c r="P23" s="10"/>
      <c r="Q23" s="9"/>
      <c r="R23" s="15"/>
      <c r="S23" s="15"/>
      <c r="T23" s="15"/>
      <c r="U23" s="9">
        <f t="shared" si="5"/>
        <v>23</v>
      </c>
      <c r="V23" s="9">
        <f t="shared" si="6"/>
        <v>1602</v>
      </c>
      <c r="W23" s="9">
        <f t="shared" si="11"/>
        <v>1</v>
      </c>
      <c r="X23" s="9">
        <f t="shared" si="12"/>
        <v>11</v>
      </c>
      <c r="Y23" s="10"/>
      <c r="Z23" s="7"/>
      <c r="AD23">
        <f t="shared" si="7"/>
        <v>23</v>
      </c>
      <c r="AE23">
        <f t="shared" si="8"/>
        <v>1602</v>
      </c>
      <c r="AF23">
        <f t="shared" si="13"/>
        <v>1</v>
      </c>
      <c r="AG23">
        <f t="shared" si="14"/>
        <v>11</v>
      </c>
    </row>
    <row r="24" spans="1:33" x14ac:dyDescent="0.25">
      <c r="A24" s="11" t="s">
        <v>10</v>
      </c>
      <c r="B24" s="15">
        <v>1594</v>
      </c>
      <c r="C24" s="15">
        <v>22</v>
      </c>
      <c r="D24" s="15">
        <v>13</v>
      </c>
      <c r="E24" s="15">
        <v>1</v>
      </c>
      <c r="F24" s="15">
        <v>90</v>
      </c>
      <c r="G24" s="16" t="s">
        <v>42</v>
      </c>
      <c r="H24" s="7">
        <f>VLOOKUP(G24,Names!$A$2:$C$99,2,FALSE)</f>
        <v>1376</v>
      </c>
      <c r="I24" s="15">
        <v>14</v>
      </c>
      <c r="J24" s="15">
        <v>1</v>
      </c>
      <c r="K24" s="15">
        <v>69</v>
      </c>
      <c r="L24">
        <f t="shared" si="0"/>
        <v>-1</v>
      </c>
      <c r="M24" s="15">
        <f t="shared" si="4"/>
        <v>218</v>
      </c>
      <c r="N24" s="15">
        <f t="shared" si="15"/>
        <v>0</v>
      </c>
      <c r="O24" s="15">
        <f t="shared" si="16"/>
        <v>21</v>
      </c>
      <c r="P24" s="10"/>
      <c r="Q24" s="9"/>
      <c r="R24" s="15"/>
      <c r="S24" s="15"/>
      <c r="T24" s="15"/>
      <c r="U24" s="9">
        <f t="shared" si="5"/>
        <v>13</v>
      </c>
      <c r="V24" s="9">
        <f t="shared" si="6"/>
        <v>1594</v>
      </c>
      <c r="W24" s="9">
        <f t="shared" si="11"/>
        <v>1</v>
      </c>
      <c r="X24" s="9">
        <f t="shared" si="12"/>
        <v>90</v>
      </c>
      <c r="Y24" s="10"/>
      <c r="Z24" s="7"/>
      <c r="AD24">
        <f t="shared" si="7"/>
        <v>13</v>
      </c>
      <c r="AE24">
        <f t="shared" si="8"/>
        <v>1594</v>
      </c>
      <c r="AF24">
        <f t="shared" si="13"/>
        <v>1</v>
      </c>
      <c r="AG24">
        <f t="shared" si="14"/>
        <v>90</v>
      </c>
    </row>
    <row r="25" spans="1:33" x14ac:dyDescent="0.25">
      <c r="A25" s="11" t="s">
        <v>61</v>
      </c>
      <c r="B25" s="15">
        <v>1579</v>
      </c>
      <c r="C25" s="15">
        <v>23</v>
      </c>
      <c r="D25" s="15">
        <v>48</v>
      </c>
      <c r="E25" s="15">
        <v>0</v>
      </c>
      <c r="F25" s="15">
        <v>-144</v>
      </c>
      <c r="G25" s="16" t="s">
        <v>88</v>
      </c>
      <c r="H25" s="7">
        <f>VLOOKUP(G25,Names!$A$2:$C$99,2,FALSE)</f>
        <v>1479</v>
      </c>
      <c r="I25" s="15">
        <v>47</v>
      </c>
      <c r="J25" s="15">
        <v>0</v>
      </c>
      <c r="K25" s="15">
        <v>-136</v>
      </c>
      <c r="L25">
        <f t="shared" si="0"/>
        <v>1</v>
      </c>
      <c r="M25" s="15">
        <f t="shared" si="4"/>
        <v>100</v>
      </c>
      <c r="N25" s="15">
        <f t="shared" si="15"/>
        <v>0</v>
      </c>
      <c r="O25" s="15">
        <f t="shared" si="16"/>
        <v>-8</v>
      </c>
      <c r="P25" s="10"/>
      <c r="Q25" s="9"/>
      <c r="R25" s="15"/>
      <c r="S25" s="15"/>
      <c r="T25" s="15"/>
      <c r="U25" s="9">
        <f t="shared" si="5"/>
        <v>48</v>
      </c>
      <c r="V25" s="9">
        <f t="shared" si="6"/>
        <v>1579</v>
      </c>
      <c r="W25" s="9">
        <f t="shared" si="11"/>
        <v>0</v>
      </c>
      <c r="X25" s="9">
        <f t="shared" si="12"/>
        <v>-144</v>
      </c>
      <c r="Y25" s="10"/>
      <c r="Z25" s="7"/>
      <c r="AD25">
        <f t="shared" si="7"/>
        <v>48</v>
      </c>
      <c r="AE25">
        <f t="shared" si="8"/>
        <v>1579</v>
      </c>
      <c r="AF25">
        <f t="shared" si="13"/>
        <v>0</v>
      </c>
      <c r="AG25">
        <f t="shared" si="14"/>
        <v>-144</v>
      </c>
    </row>
    <row r="26" spans="1:33" x14ac:dyDescent="0.25">
      <c r="A26" s="11" t="s">
        <v>70</v>
      </c>
      <c r="B26" s="15">
        <v>1571</v>
      </c>
      <c r="C26" s="15">
        <v>24</v>
      </c>
      <c r="D26" s="15">
        <v>26</v>
      </c>
      <c r="E26" s="15">
        <v>0</v>
      </c>
      <c r="F26" s="15">
        <v>0</v>
      </c>
      <c r="G26" s="16"/>
      <c r="H26" s="7"/>
      <c r="I26" s="15"/>
      <c r="J26" s="15"/>
      <c r="K26" s="15"/>
      <c r="M26" s="15"/>
      <c r="N26" s="15">
        <f t="shared" si="15"/>
        <v>0</v>
      </c>
      <c r="O26" s="15">
        <f t="shared" si="16"/>
        <v>0</v>
      </c>
      <c r="P26" s="10"/>
      <c r="Q26" s="9"/>
      <c r="R26" s="15"/>
      <c r="S26" s="15"/>
      <c r="T26" s="15"/>
      <c r="U26" s="9">
        <f t="shared" si="5"/>
        <v>26</v>
      </c>
      <c r="V26" s="9">
        <f t="shared" si="6"/>
        <v>1571</v>
      </c>
      <c r="W26" s="9">
        <f t="shared" si="11"/>
        <v>0</v>
      </c>
      <c r="X26" s="9">
        <f t="shared" si="12"/>
        <v>0</v>
      </c>
      <c r="Y26" s="10"/>
      <c r="Z26" s="7"/>
      <c r="AD26">
        <f t="shared" si="7"/>
        <v>26</v>
      </c>
      <c r="AE26">
        <f t="shared" si="8"/>
        <v>1571</v>
      </c>
      <c r="AF26">
        <f t="shared" si="13"/>
        <v>0</v>
      </c>
      <c r="AG26">
        <f t="shared" si="14"/>
        <v>0</v>
      </c>
    </row>
    <row r="27" spans="1:33" x14ac:dyDescent="0.25">
      <c r="A27" s="11" t="s">
        <v>35</v>
      </c>
      <c r="B27" s="15">
        <v>1567</v>
      </c>
      <c r="C27" s="15">
        <v>25</v>
      </c>
      <c r="D27" s="15">
        <v>25</v>
      </c>
      <c r="E27" s="15">
        <v>1</v>
      </c>
      <c r="F27" s="15">
        <v>1</v>
      </c>
      <c r="G27" s="16" t="s">
        <v>92</v>
      </c>
      <c r="H27" s="7">
        <f>VLOOKUP(G27,Names!$A$2:$C$99,2,FALSE)</f>
        <v>1768</v>
      </c>
      <c r="I27" s="15">
        <v>29</v>
      </c>
      <c r="J27" s="15">
        <v>0</v>
      </c>
      <c r="K27" s="15">
        <v>-11</v>
      </c>
      <c r="L27">
        <f>D27-I27</f>
        <v>-4</v>
      </c>
      <c r="M27" s="15">
        <f t="shared" si="4"/>
        <v>-201</v>
      </c>
      <c r="N27" s="15">
        <f t="shared" si="15"/>
        <v>1</v>
      </c>
      <c r="O27" s="15">
        <f t="shared" si="16"/>
        <v>12</v>
      </c>
      <c r="P27" s="10"/>
      <c r="Q27" s="9"/>
      <c r="R27" s="15"/>
      <c r="S27" s="15"/>
      <c r="T27" s="15"/>
      <c r="U27" s="9">
        <f t="shared" si="5"/>
        <v>25</v>
      </c>
      <c r="V27" s="9">
        <f t="shared" si="6"/>
        <v>1567</v>
      </c>
      <c r="W27" s="9">
        <f t="shared" si="11"/>
        <v>1</v>
      </c>
      <c r="X27" s="9">
        <f t="shared" si="12"/>
        <v>1</v>
      </c>
      <c r="Y27" s="10"/>
      <c r="Z27" s="7"/>
      <c r="AD27">
        <f t="shared" si="7"/>
        <v>25</v>
      </c>
      <c r="AE27">
        <f t="shared" si="8"/>
        <v>1567</v>
      </c>
      <c r="AF27">
        <f t="shared" si="13"/>
        <v>1</v>
      </c>
      <c r="AG27">
        <f t="shared" si="14"/>
        <v>1</v>
      </c>
    </row>
    <row r="28" spans="1:33" x14ac:dyDescent="0.25">
      <c r="A28" s="11" t="s">
        <v>64</v>
      </c>
      <c r="B28" s="15">
        <v>1536</v>
      </c>
      <c r="C28" s="15">
        <v>26</v>
      </c>
      <c r="D28" s="15">
        <v>17</v>
      </c>
      <c r="E28" s="15">
        <v>1</v>
      </c>
      <c r="F28" s="15">
        <v>62</v>
      </c>
      <c r="G28" s="16" t="s">
        <v>81</v>
      </c>
      <c r="H28" s="7">
        <f>VLOOKUP(G28,Names!$A$2:$C$99,2,FALSE)</f>
        <v>1525</v>
      </c>
      <c r="I28" s="15">
        <v>18</v>
      </c>
      <c r="J28" s="15">
        <v>1</v>
      </c>
      <c r="K28" s="15">
        <v>55</v>
      </c>
      <c r="L28">
        <f>D28-I28</f>
        <v>-1</v>
      </c>
      <c r="M28" s="15">
        <f t="shared" si="4"/>
        <v>11</v>
      </c>
      <c r="N28" s="15">
        <f t="shared" si="15"/>
        <v>0</v>
      </c>
      <c r="O28" s="15">
        <f t="shared" si="16"/>
        <v>7</v>
      </c>
      <c r="P28" s="10"/>
      <c r="Q28" s="9"/>
      <c r="R28" s="15"/>
      <c r="S28" s="15"/>
      <c r="T28" s="15"/>
      <c r="U28" s="9">
        <f t="shared" si="5"/>
        <v>17</v>
      </c>
      <c r="V28" s="9">
        <f t="shared" si="6"/>
        <v>1536</v>
      </c>
      <c r="W28" s="9">
        <f t="shared" si="11"/>
        <v>1</v>
      </c>
      <c r="X28" s="9">
        <f t="shared" si="12"/>
        <v>62</v>
      </c>
      <c r="Y28" s="10"/>
      <c r="Z28" s="7"/>
      <c r="AD28">
        <f t="shared" si="7"/>
        <v>17</v>
      </c>
      <c r="AE28">
        <f t="shared" si="8"/>
        <v>1536</v>
      </c>
      <c r="AF28">
        <f t="shared" si="13"/>
        <v>1</v>
      </c>
      <c r="AG28">
        <f t="shared" si="14"/>
        <v>62</v>
      </c>
    </row>
    <row r="29" spans="1:33" x14ac:dyDescent="0.25">
      <c r="A29" s="11" t="s">
        <v>81</v>
      </c>
      <c r="B29" s="15">
        <v>1525</v>
      </c>
      <c r="C29" s="15">
        <v>27</v>
      </c>
      <c r="D29" s="15">
        <v>18</v>
      </c>
      <c r="E29" s="15">
        <v>1</v>
      </c>
      <c r="F29" s="15">
        <v>55</v>
      </c>
      <c r="G29" s="16" t="s">
        <v>64</v>
      </c>
      <c r="H29" s="7">
        <f>VLOOKUP(G29,Names!$A$2:$C$99,2,FALSE)</f>
        <v>1536</v>
      </c>
      <c r="I29" s="15">
        <v>17</v>
      </c>
      <c r="J29" s="15">
        <v>1</v>
      </c>
      <c r="K29" s="15">
        <v>62</v>
      </c>
      <c r="L29">
        <f>D29-I29</f>
        <v>1</v>
      </c>
      <c r="M29" s="15">
        <f t="shared" si="4"/>
        <v>-11</v>
      </c>
      <c r="N29" s="15">
        <f t="shared" si="15"/>
        <v>0</v>
      </c>
      <c r="O29" s="15">
        <f t="shared" si="16"/>
        <v>-7</v>
      </c>
      <c r="P29" s="10"/>
      <c r="Q29" s="9"/>
      <c r="R29" s="15"/>
      <c r="S29" s="15"/>
      <c r="T29" s="15"/>
      <c r="U29" s="9">
        <f t="shared" si="5"/>
        <v>18</v>
      </c>
      <c r="V29" s="9">
        <f t="shared" si="6"/>
        <v>1525</v>
      </c>
      <c r="W29" s="9">
        <f t="shared" si="11"/>
        <v>1</v>
      </c>
      <c r="X29" s="9">
        <f t="shared" si="12"/>
        <v>55</v>
      </c>
      <c r="Y29" s="10"/>
      <c r="Z29" s="7"/>
      <c r="AD29">
        <f t="shared" si="7"/>
        <v>18</v>
      </c>
      <c r="AE29">
        <f t="shared" si="8"/>
        <v>1525</v>
      </c>
      <c r="AF29">
        <f t="shared" si="13"/>
        <v>1</v>
      </c>
      <c r="AG29">
        <f t="shared" si="14"/>
        <v>55</v>
      </c>
    </row>
    <row r="30" spans="1:33" x14ac:dyDescent="0.25">
      <c r="A30" s="11" t="s">
        <v>28</v>
      </c>
      <c r="B30" s="15">
        <v>1513</v>
      </c>
      <c r="C30" s="15">
        <v>28</v>
      </c>
      <c r="D30" s="15">
        <v>16</v>
      </c>
      <c r="E30" s="15">
        <v>1</v>
      </c>
      <c r="F30" s="15">
        <v>63</v>
      </c>
      <c r="G30" s="16" t="s">
        <v>40</v>
      </c>
      <c r="H30" s="7">
        <f>VLOOKUP(G30,Names!$A$2:$C$99,2,FALSE)</f>
        <v>1641</v>
      </c>
      <c r="I30" s="15">
        <v>15</v>
      </c>
      <c r="J30" s="15">
        <v>1</v>
      </c>
      <c r="K30" s="15">
        <v>64</v>
      </c>
      <c r="L30">
        <f>D30-I30</f>
        <v>1</v>
      </c>
      <c r="M30" s="15">
        <f t="shared" si="4"/>
        <v>-128</v>
      </c>
      <c r="N30" s="15">
        <f t="shared" si="15"/>
        <v>0</v>
      </c>
      <c r="O30" s="15">
        <f t="shared" si="16"/>
        <v>-1</v>
      </c>
      <c r="P30" s="10"/>
      <c r="Q30" s="9"/>
      <c r="R30" s="15"/>
      <c r="S30" s="15"/>
      <c r="T30" s="15"/>
      <c r="U30" s="9">
        <f t="shared" si="5"/>
        <v>16</v>
      </c>
      <c r="V30" s="9">
        <f t="shared" si="6"/>
        <v>1513</v>
      </c>
      <c r="W30" s="9">
        <f t="shared" si="11"/>
        <v>1</v>
      </c>
      <c r="X30" s="9">
        <f t="shared" si="12"/>
        <v>63</v>
      </c>
      <c r="Y30" s="10"/>
      <c r="Z30" s="7"/>
      <c r="AD30">
        <f t="shared" si="7"/>
        <v>16</v>
      </c>
      <c r="AE30">
        <f t="shared" si="8"/>
        <v>1513</v>
      </c>
      <c r="AF30">
        <f t="shared" si="13"/>
        <v>1</v>
      </c>
      <c r="AG30">
        <f t="shared" si="14"/>
        <v>63</v>
      </c>
    </row>
    <row r="31" spans="1:33" x14ac:dyDescent="0.25">
      <c r="A31" s="11" t="s">
        <v>17</v>
      </c>
      <c r="B31" s="15">
        <v>1493</v>
      </c>
      <c r="C31" s="15">
        <v>29</v>
      </c>
      <c r="D31" s="15">
        <v>33</v>
      </c>
      <c r="E31" s="15">
        <v>0</v>
      </c>
      <c r="F31" s="15">
        <v>-46</v>
      </c>
      <c r="G31" s="16" t="s">
        <v>58</v>
      </c>
      <c r="H31" s="7">
        <f>VLOOKUP(G31,Names!$A$2:$C$99,2,FALSE)</f>
        <v>1420</v>
      </c>
      <c r="I31" s="15">
        <v>34</v>
      </c>
      <c r="J31" s="15">
        <v>0</v>
      </c>
      <c r="K31" s="15">
        <v>-53</v>
      </c>
      <c r="L31">
        <f>D31-I31</f>
        <v>-1</v>
      </c>
      <c r="M31" s="15">
        <f t="shared" si="4"/>
        <v>73</v>
      </c>
      <c r="N31" s="15">
        <f t="shared" si="15"/>
        <v>0</v>
      </c>
      <c r="O31" s="15">
        <f t="shared" si="16"/>
        <v>7</v>
      </c>
      <c r="P31" s="10"/>
      <c r="Q31" s="9"/>
      <c r="R31" s="15"/>
      <c r="S31" s="15"/>
      <c r="T31" s="15"/>
      <c r="U31" s="9">
        <f t="shared" si="5"/>
        <v>33</v>
      </c>
      <c r="V31" s="9">
        <f t="shared" si="6"/>
        <v>1493</v>
      </c>
      <c r="W31" s="9">
        <f t="shared" si="11"/>
        <v>0</v>
      </c>
      <c r="X31" s="9">
        <f t="shared" si="12"/>
        <v>-46</v>
      </c>
      <c r="Y31" s="10"/>
      <c r="Z31" s="7"/>
      <c r="AD31">
        <f t="shared" si="7"/>
        <v>33</v>
      </c>
      <c r="AE31">
        <f t="shared" si="8"/>
        <v>1493</v>
      </c>
      <c r="AF31">
        <f t="shared" si="13"/>
        <v>0</v>
      </c>
      <c r="AG31">
        <f t="shared" si="14"/>
        <v>-46</v>
      </c>
    </row>
    <row r="32" spans="1:33" x14ac:dyDescent="0.25">
      <c r="A32" s="11" t="s">
        <v>37</v>
      </c>
      <c r="B32" s="15">
        <v>1486</v>
      </c>
      <c r="C32" s="15">
        <v>30</v>
      </c>
      <c r="D32" s="15">
        <v>27</v>
      </c>
      <c r="E32" s="15">
        <v>0</v>
      </c>
      <c r="F32" s="15">
        <v>0</v>
      </c>
      <c r="G32" s="16"/>
      <c r="H32" s="7"/>
      <c r="I32" s="15"/>
      <c r="J32" s="15"/>
      <c r="K32" s="15"/>
      <c r="M32" s="15"/>
      <c r="N32" s="15">
        <f t="shared" si="15"/>
        <v>0</v>
      </c>
      <c r="O32" s="15">
        <f t="shared" si="16"/>
        <v>0</v>
      </c>
      <c r="P32" s="10"/>
      <c r="Q32" s="9"/>
      <c r="R32" s="15"/>
      <c r="S32" s="15"/>
      <c r="T32" s="15"/>
      <c r="U32" s="9">
        <f t="shared" si="5"/>
        <v>27</v>
      </c>
      <c r="V32" s="9">
        <f t="shared" si="6"/>
        <v>1486</v>
      </c>
      <c r="W32" s="9">
        <f t="shared" si="11"/>
        <v>0</v>
      </c>
      <c r="X32" s="9">
        <f t="shared" si="12"/>
        <v>0</v>
      </c>
      <c r="Y32" s="10"/>
      <c r="Z32" s="7"/>
      <c r="AD32">
        <f t="shared" si="7"/>
        <v>27</v>
      </c>
      <c r="AE32">
        <f t="shared" si="8"/>
        <v>1486</v>
      </c>
      <c r="AF32">
        <f t="shared" si="13"/>
        <v>0</v>
      </c>
      <c r="AG32">
        <f t="shared" si="14"/>
        <v>0</v>
      </c>
    </row>
    <row r="33" spans="1:33" x14ac:dyDescent="0.25">
      <c r="A33" s="11" t="s">
        <v>88</v>
      </c>
      <c r="B33" s="15">
        <v>1479</v>
      </c>
      <c r="C33" s="15">
        <v>31</v>
      </c>
      <c r="D33" s="15">
        <v>47</v>
      </c>
      <c r="E33" s="15">
        <v>0</v>
      </c>
      <c r="F33" s="15">
        <v>-136</v>
      </c>
      <c r="G33" s="16" t="s">
        <v>61</v>
      </c>
      <c r="H33" s="7">
        <f>VLOOKUP(G33,Names!$A$2:$C$99,2,FALSE)</f>
        <v>1579</v>
      </c>
      <c r="I33" s="15">
        <v>48</v>
      </c>
      <c r="J33" s="15">
        <v>0</v>
      </c>
      <c r="K33" s="15">
        <v>-144</v>
      </c>
      <c r="L33">
        <f t="shared" ref="L33:L54" si="17">D33-I33</f>
        <v>-1</v>
      </c>
      <c r="M33" s="15">
        <f t="shared" si="4"/>
        <v>-100</v>
      </c>
      <c r="N33" s="15">
        <f t="shared" si="15"/>
        <v>0</v>
      </c>
      <c r="O33" s="15">
        <f t="shared" si="16"/>
        <v>8</v>
      </c>
      <c r="P33" s="10"/>
      <c r="Q33" s="9"/>
      <c r="R33" s="15"/>
      <c r="S33" s="15"/>
      <c r="T33" s="15"/>
      <c r="U33" s="9">
        <f t="shared" si="5"/>
        <v>47</v>
      </c>
      <c r="V33" s="9">
        <f t="shared" si="6"/>
        <v>1479</v>
      </c>
      <c r="W33" s="9">
        <f t="shared" si="11"/>
        <v>0</v>
      </c>
      <c r="X33" s="9">
        <f t="shared" si="12"/>
        <v>-136</v>
      </c>
      <c r="Y33" s="10"/>
      <c r="Z33" s="7"/>
      <c r="AD33">
        <f t="shared" si="7"/>
        <v>47</v>
      </c>
      <c r="AE33">
        <f t="shared" si="8"/>
        <v>1479</v>
      </c>
      <c r="AF33">
        <f t="shared" si="13"/>
        <v>0</v>
      </c>
      <c r="AG33">
        <f t="shared" si="14"/>
        <v>-136</v>
      </c>
    </row>
    <row r="34" spans="1:33" x14ac:dyDescent="0.25">
      <c r="A34" s="11" t="s">
        <v>69</v>
      </c>
      <c r="B34" s="15">
        <v>1476</v>
      </c>
      <c r="C34" s="15">
        <v>32</v>
      </c>
      <c r="D34" s="15">
        <v>51</v>
      </c>
      <c r="E34" s="15">
        <v>0</v>
      </c>
      <c r="F34" s="15">
        <v>-215</v>
      </c>
      <c r="G34" s="16" t="s">
        <v>48</v>
      </c>
      <c r="H34" s="7">
        <f>VLOOKUP(G34,Names!$A$2:$C$99,2,FALSE)</f>
        <v>1341</v>
      </c>
      <c r="I34" s="15">
        <v>52</v>
      </c>
      <c r="J34" s="15">
        <v>0</v>
      </c>
      <c r="K34" s="15">
        <v>-225</v>
      </c>
      <c r="L34">
        <f t="shared" si="17"/>
        <v>-1</v>
      </c>
      <c r="M34" s="15">
        <f t="shared" si="4"/>
        <v>135</v>
      </c>
      <c r="N34" s="15">
        <f t="shared" si="15"/>
        <v>0</v>
      </c>
      <c r="O34" s="15">
        <f t="shared" si="16"/>
        <v>10</v>
      </c>
      <c r="P34" s="10"/>
      <c r="Q34" s="9"/>
      <c r="R34" s="15"/>
      <c r="S34" s="15"/>
      <c r="T34" s="15"/>
      <c r="U34" s="9">
        <f t="shared" si="5"/>
        <v>51</v>
      </c>
      <c r="V34" s="9">
        <f t="shared" si="6"/>
        <v>1476</v>
      </c>
      <c r="W34" s="9">
        <f t="shared" si="11"/>
        <v>0</v>
      </c>
      <c r="X34" s="9">
        <f t="shared" si="12"/>
        <v>-215</v>
      </c>
      <c r="Y34" s="10"/>
      <c r="Z34" s="7"/>
      <c r="AD34">
        <f t="shared" si="7"/>
        <v>51</v>
      </c>
      <c r="AE34">
        <f t="shared" si="8"/>
        <v>1476</v>
      </c>
      <c r="AF34">
        <f t="shared" si="13"/>
        <v>0</v>
      </c>
      <c r="AG34">
        <f t="shared" si="14"/>
        <v>-215</v>
      </c>
    </row>
    <row r="35" spans="1:33" x14ac:dyDescent="0.25">
      <c r="A35" s="11" t="s">
        <v>43</v>
      </c>
      <c r="B35" s="15">
        <v>1475</v>
      </c>
      <c r="C35" s="15">
        <v>33</v>
      </c>
      <c r="D35" s="15">
        <v>50</v>
      </c>
      <c r="E35" s="15">
        <v>0</v>
      </c>
      <c r="F35" s="15">
        <v>-171</v>
      </c>
      <c r="G35" s="16" t="s">
        <v>49</v>
      </c>
      <c r="H35" s="7">
        <f>VLOOKUP(G35,Names!$A$2:$C$99,2,FALSE)</f>
        <v>1306</v>
      </c>
      <c r="I35" s="15">
        <v>49</v>
      </c>
      <c r="J35" s="15">
        <v>0</v>
      </c>
      <c r="K35" s="15">
        <v>-151</v>
      </c>
      <c r="L35">
        <f t="shared" si="17"/>
        <v>1</v>
      </c>
      <c r="M35" s="15">
        <f t="shared" si="4"/>
        <v>169</v>
      </c>
      <c r="N35" s="15">
        <f t="shared" si="15"/>
        <v>0</v>
      </c>
      <c r="O35" s="15">
        <f t="shared" si="16"/>
        <v>-20</v>
      </c>
      <c r="P35" s="10"/>
      <c r="Q35" s="9"/>
      <c r="R35" s="15"/>
      <c r="S35" s="15"/>
      <c r="T35" s="15"/>
      <c r="U35" s="9">
        <f t="shared" si="5"/>
        <v>50</v>
      </c>
      <c r="V35" s="9">
        <f t="shared" si="6"/>
        <v>1475</v>
      </c>
      <c r="W35" s="9">
        <f t="shared" si="11"/>
        <v>0</v>
      </c>
      <c r="X35" s="9">
        <f t="shared" si="12"/>
        <v>-171</v>
      </c>
      <c r="Y35" s="10"/>
      <c r="Z35" s="7"/>
      <c r="AD35">
        <f t="shared" si="7"/>
        <v>50</v>
      </c>
      <c r="AE35">
        <f t="shared" si="8"/>
        <v>1475</v>
      </c>
      <c r="AF35">
        <f t="shared" si="13"/>
        <v>0</v>
      </c>
      <c r="AG35">
        <f t="shared" si="14"/>
        <v>-171</v>
      </c>
    </row>
    <row r="36" spans="1:33" x14ac:dyDescent="0.25">
      <c r="A36" s="11" t="s">
        <v>93</v>
      </c>
      <c r="B36" s="15">
        <v>1470</v>
      </c>
      <c r="C36" s="15">
        <v>34</v>
      </c>
      <c r="D36" s="15">
        <v>24</v>
      </c>
      <c r="E36" s="15">
        <v>1</v>
      </c>
      <c r="F36" s="15">
        <v>11</v>
      </c>
      <c r="G36" s="16" t="s">
        <v>63</v>
      </c>
      <c r="H36" s="7">
        <f>VLOOKUP(G36,Names!$A$2:$C$99,2,FALSE)</f>
        <v>1602</v>
      </c>
      <c r="I36" s="15">
        <v>23</v>
      </c>
      <c r="J36" s="15">
        <v>1</v>
      </c>
      <c r="K36" s="15">
        <v>11</v>
      </c>
      <c r="L36">
        <f t="shared" si="17"/>
        <v>1</v>
      </c>
      <c r="M36" s="15">
        <f t="shared" si="4"/>
        <v>-132</v>
      </c>
      <c r="N36" s="15">
        <f t="shared" si="15"/>
        <v>0</v>
      </c>
      <c r="O36" s="15">
        <f t="shared" si="16"/>
        <v>0</v>
      </c>
      <c r="P36" s="10"/>
      <c r="Q36" s="9"/>
      <c r="R36" s="15"/>
      <c r="S36" s="15"/>
      <c r="T36" s="15"/>
      <c r="U36" s="9">
        <f t="shared" si="5"/>
        <v>24</v>
      </c>
      <c r="V36" s="9">
        <f t="shared" si="6"/>
        <v>1470</v>
      </c>
      <c r="W36" s="9">
        <f t="shared" si="11"/>
        <v>1</v>
      </c>
      <c r="X36" s="9">
        <f t="shared" si="12"/>
        <v>11</v>
      </c>
      <c r="Y36" s="10"/>
      <c r="Z36" s="7"/>
      <c r="AD36">
        <f t="shared" si="7"/>
        <v>24</v>
      </c>
      <c r="AE36">
        <f t="shared" si="8"/>
        <v>1470</v>
      </c>
      <c r="AF36">
        <f t="shared" si="13"/>
        <v>1</v>
      </c>
      <c r="AG36">
        <f t="shared" si="14"/>
        <v>11</v>
      </c>
    </row>
    <row r="37" spans="1:33" x14ac:dyDescent="0.25">
      <c r="A37" s="11" t="s">
        <v>27</v>
      </c>
      <c r="B37" s="15">
        <v>1448</v>
      </c>
      <c r="C37" s="15">
        <v>35</v>
      </c>
      <c r="D37" s="15">
        <v>41</v>
      </c>
      <c r="E37" s="15">
        <v>0</v>
      </c>
      <c r="F37" s="15">
        <v>-99</v>
      </c>
      <c r="G37" s="16" t="s">
        <v>6</v>
      </c>
      <c r="H37" s="7">
        <f>VLOOKUP(G37,Names!$A$2:$C$99,2,FALSE)</f>
        <v>1291</v>
      </c>
      <c r="I37" s="15">
        <v>42</v>
      </c>
      <c r="J37" s="15">
        <v>0</v>
      </c>
      <c r="K37" s="15">
        <v>-99</v>
      </c>
      <c r="L37">
        <f t="shared" si="17"/>
        <v>-1</v>
      </c>
      <c r="M37" s="15">
        <f t="shared" si="4"/>
        <v>157</v>
      </c>
      <c r="N37" s="15">
        <f t="shared" si="15"/>
        <v>0</v>
      </c>
      <c r="O37" s="15">
        <f t="shared" si="16"/>
        <v>0</v>
      </c>
      <c r="P37" s="10"/>
      <c r="Q37" s="9"/>
      <c r="R37" s="15"/>
      <c r="S37" s="15"/>
      <c r="T37" s="15"/>
      <c r="U37" s="9">
        <f t="shared" si="5"/>
        <v>41</v>
      </c>
      <c r="V37" s="9">
        <f t="shared" si="6"/>
        <v>1448</v>
      </c>
      <c r="W37" s="9">
        <f t="shared" si="11"/>
        <v>0</v>
      </c>
      <c r="X37" s="9">
        <f t="shared" si="12"/>
        <v>-99</v>
      </c>
      <c r="Y37" s="10"/>
      <c r="Z37" s="7"/>
      <c r="AD37">
        <f t="shared" si="7"/>
        <v>41</v>
      </c>
      <c r="AE37">
        <f t="shared" si="8"/>
        <v>1448</v>
      </c>
      <c r="AF37">
        <f t="shared" si="13"/>
        <v>0</v>
      </c>
      <c r="AG37">
        <f t="shared" si="14"/>
        <v>-99</v>
      </c>
    </row>
    <row r="38" spans="1:33" x14ac:dyDescent="0.25">
      <c r="A38" s="11" t="s">
        <v>50</v>
      </c>
      <c r="B38" s="15">
        <v>1444</v>
      </c>
      <c r="C38" s="15">
        <v>36</v>
      </c>
      <c r="D38" s="15">
        <v>46</v>
      </c>
      <c r="E38" s="15">
        <v>0</v>
      </c>
      <c r="F38" s="15">
        <v>-118</v>
      </c>
      <c r="G38" s="16" t="s">
        <v>38</v>
      </c>
      <c r="H38" s="7">
        <f>VLOOKUP(G38,Names!$A$2:$C$99,2,FALSE)</f>
        <v>1442</v>
      </c>
      <c r="I38" s="15">
        <v>45</v>
      </c>
      <c r="J38" s="15">
        <v>0</v>
      </c>
      <c r="K38" s="15">
        <v>-109</v>
      </c>
      <c r="L38">
        <f t="shared" si="17"/>
        <v>1</v>
      </c>
      <c r="M38" s="15">
        <f t="shared" si="4"/>
        <v>2</v>
      </c>
      <c r="N38" s="15">
        <f t="shared" si="15"/>
        <v>0</v>
      </c>
      <c r="O38" s="15">
        <f t="shared" si="16"/>
        <v>-9</v>
      </c>
      <c r="P38" s="10"/>
      <c r="Q38" s="9"/>
      <c r="R38" s="15"/>
      <c r="S38" s="15"/>
      <c r="T38" s="15"/>
      <c r="U38" s="9">
        <f t="shared" si="5"/>
        <v>46</v>
      </c>
      <c r="V38" s="9">
        <f t="shared" si="6"/>
        <v>1444</v>
      </c>
      <c r="W38" s="9">
        <f t="shared" si="11"/>
        <v>0</v>
      </c>
      <c r="X38" s="9">
        <f t="shared" si="12"/>
        <v>-118</v>
      </c>
      <c r="Y38" s="10"/>
      <c r="Z38" s="7"/>
      <c r="AD38">
        <f t="shared" si="7"/>
        <v>46</v>
      </c>
      <c r="AE38">
        <f t="shared" si="8"/>
        <v>1444</v>
      </c>
      <c r="AF38">
        <f t="shared" si="13"/>
        <v>0</v>
      </c>
      <c r="AG38">
        <f t="shared" si="14"/>
        <v>-118</v>
      </c>
    </row>
    <row r="39" spans="1:33" x14ac:dyDescent="0.25">
      <c r="A39" s="11" t="s">
        <v>38</v>
      </c>
      <c r="B39" s="15">
        <v>1442</v>
      </c>
      <c r="C39" s="15">
        <v>37</v>
      </c>
      <c r="D39" s="15">
        <v>45</v>
      </c>
      <c r="E39" s="15">
        <v>0</v>
      </c>
      <c r="F39" s="15">
        <v>-109</v>
      </c>
      <c r="G39" s="16" t="s">
        <v>50</v>
      </c>
      <c r="H39" s="7">
        <f>VLOOKUP(G39,Names!$A$2:$C$99,2,FALSE)</f>
        <v>1444</v>
      </c>
      <c r="I39" s="15">
        <v>46</v>
      </c>
      <c r="J39" s="15">
        <v>0</v>
      </c>
      <c r="K39" s="15">
        <v>-118</v>
      </c>
      <c r="L39">
        <f t="shared" si="17"/>
        <v>-1</v>
      </c>
      <c r="M39" s="15">
        <f t="shared" si="4"/>
        <v>-2</v>
      </c>
      <c r="N39" s="15">
        <f t="shared" si="15"/>
        <v>0</v>
      </c>
      <c r="O39" s="15">
        <f t="shared" si="16"/>
        <v>9</v>
      </c>
      <c r="P39" s="10"/>
      <c r="Q39" s="9"/>
      <c r="R39" s="15"/>
      <c r="S39" s="15"/>
      <c r="T39" s="15"/>
      <c r="U39" s="9">
        <f t="shared" si="5"/>
        <v>45</v>
      </c>
      <c r="V39" s="9">
        <f t="shared" si="6"/>
        <v>1442</v>
      </c>
      <c r="W39" s="9">
        <f t="shared" si="11"/>
        <v>0</v>
      </c>
      <c r="X39" s="9">
        <f t="shared" si="12"/>
        <v>-109</v>
      </c>
      <c r="Y39" s="10"/>
      <c r="Z39" s="7"/>
      <c r="AD39">
        <f t="shared" si="7"/>
        <v>45</v>
      </c>
      <c r="AE39">
        <f t="shared" si="8"/>
        <v>1442</v>
      </c>
      <c r="AF39">
        <f t="shared" si="13"/>
        <v>0</v>
      </c>
      <c r="AG39">
        <f t="shared" si="14"/>
        <v>-109</v>
      </c>
    </row>
    <row r="40" spans="1:33" x14ac:dyDescent="0.25">
      <c r="A40" s="11" t="s">
        <v>24</v>
      </c>
      <c r="B40" s="15">
        <v>1433</v>
      </c>
      <c r="C40" s="15">
        <v>38</v>
      </c>
      <c r="D40" s="15">
        <v>32</v>
      </c>
      <c r="E40" s="15">
        <v>0</v>
      </c>
      <c r="F40" s="15">
        <v>-42</v>
      </c>
      <c r="G40" s="16" t="s">
        <v>32</v>
      </c>
      <c r="H40" s="7">
        <f>VLOOKUP(G40,Names!$A$2:$C$99,2,FALSE)</f>
        <v>1610</v>
      </c>
      <c r="I40" s="15">
        <v>31</v>
      </c>
      <c r="J40" s="15">
        <v>0</v>
      </c>
      <c r="K40" s="15">
        <v>-12</v>
      </c>
      <c r="L40">
        <f t="shared" si="17"/>
        <v>1</v>
      </c>
      <c r="M40" s="15">
        <f t="shared" si="4"/>
        <v>-177</v>
      </c>
      <c r="N40" s="15">
        <f t="shared" si="15"/>
        <v>0</v>
      </c>
      <c r="O40" s="15">
        <f t="shared" si="16"/>
        <v>-30</v>
      </c>
      <c r="P40" s="10"/>
      <c r="Q40" s="9"/>
      <c r="R40" s="15"/>
      <c r="S40" s="15"/>
      <c r="T40" s="15"/>
      <c r="U40" s="9">
        <f t="shared" si="5"/>
        <v>32</v>
      </c>
      <c r="V40" s="9">
        <f t="shared" si="6"/>
        <v>1433</v>
      </c>
      <c r="W40" s="9">
        <f t="shared" si="11"/>
        <v>0</v>
      </c>
      <c r="X40" s="9">
        <f t="shared" si="12"/>
        <v>-42</v>
      </c>
      <c r="Y40" s="10"/>
      <c r="Z40" s="7"/>
      <c r="AD40">
        <f t="shared" si="7"/>
        <v>32</v>
      </c>
      <c r="AE40">
        <f t="shared" si="8"/>
        <v>1433</v>
      </c>
      <c r="AF40">
        <f t="shared" si="13"/>
        <v>0</v>
      </c>
      <c r="AG40">
        <f t="shared" si="14"/>
        <v>-42</v>
      </c>
    </row>
    <row r="41" spans="1:33" x14ac:dyDescent="0.25">
      <c r="A41" s="11" t="s">
        <v>58</v>
      </c>
      <c r="B41" s="15">
        <v>1420</v>
      </c>
      <c r="C41" s="15">
        <v>39</v>
      </c>
      <c r="D41" s="15">
        <v>34</v>
      </c>
      <c r="E41" s="15">
        <v>0</v>
      </c>
      <c r="F41" s="15">
        <v>-53</v>
      </c>
      <c r="G41" s="16" t="s">
        <v>113</v>
      </c>
      <c r="H41" s="7">
        <f>VLOOKUP(G41,Names!$A$2:$C$99,2,FALSE)</f>
        <v>1493</v>
      </c>
      <c r="I41" s="9">
        <v>33</v>
      </c>
      <c r="J41" s="9">
        <v>0</v>
      </c>
      <c r="K41" s="9">
        <v>-46</v>
      </c>
      <c r="L41">
        <f t="shared" si="17"/>
        <v>1</v>
      </c>
      <c r="M41" s="15">
        <f t="shared" si="4"/>
        <v>-73</v>
      </c>
      <c r="N41" s="15">
        <f t="shared" si="15"/>
        <v>0</v>
      </c>
      <c r="O41" s="15">
        <f t="shared" si="16"/>
        <v>-7</v>
      </c>
      <c r="P41" s="10"/>
      <c r="Q41" s="9"/>
      <c r="R41" s="9"/>
      <c r="S41" s="9"/>
      <c r="T41" s="9"/>
      <c r="U41" s="9">
        <f t="shared" si="5"/>
        <v>34</v>
      </c>
      <c r="V41" s="9">
        <f t="shared" si="6"/>
        <v>1420</v>
      </c>
      <c r="W41" s="9">
        <f t="shared" si="11"/>
        <v>0</v>
      </c>
      <c r="X41" s="9">
        <f t="shared" si="12"/>
        <v>-53</v>
      </c>
      <c r="Y41" s="10"/>
      <c r="Z41" s="7"/>
      <c r="AD41">
        <f t="shared" si="7"/>
        <v>34</v>
      </c>
      <c r="AE41">
        <f t="shared" si="8"/>
        <v>1420</v>
      </c>
      <c r="AF41">
        <f t="shared" si="13"/>
        <v>0</v>
      </c>
      <c r="AG41">
        <f t="shared" si="14"/>
        <v>-53</v>
      </c>
    </row>
    <row r="42" spans="1:33" x14ac:dyDescent="0.25">
      <c r="A42" s="11" t="s">
        <v>91</v>
      </c>
      <c r="B42" s="15">
        <v>1412</v>
      </c>
      <c r="C42" s="15">
        <v>40</v>
      </c>
      <c r="D42" s="15">
        <v>5</v>
      </c>
      <c r="E42" s="15">
        <v>1</v>
      </c>
      <c r="F42" s="15">
        <v>144</v>
      </c>
      <c r="G42" s="16" t="s">
        <v>9</v>
      </c>
      <c r="H42" s="7">
        <f>VLOOKUP(G42,Names!$A$2:$C$99,2,FALSE)</f>
        <v>1942</v>
      </c>
      <c r="I42" s="15">
        <v>6</v>
      </c>
      <c r="J42" s="15">
        <v>1</v>
      </c>
      <c r="K42" s="15">
        <v>136</v>
      </c>
      <c r="L42">
        <f t="shared" si="17"/>
        <v>-1</v>
      </c>
      <c r="M42" s="15">
        <f t="shared" si="4"/>
        <v>-530</v>
      </c>
      <c r="N42" s="15">
        <f t="shared" si="15"/>
        <v>0</v>
      </c>
      <c r="O42" s="15">
        <f t="shared" si="16"/>
        <v>8</v>
      </c>
      <c r="P42" s="10"/>
      <c r="Q42" s="9"/>
      <c r="R42" s="15"/>
      <c r="S42" s="15"/>
      <c r="T42" s="15"/>
      <c r="U42" s="9">
        <f t="shared" si="5"/>
        <v>5</v>
      </c>
      <c r="V42" s="9">
        <f t="shared" si="6"/>
        <v>1412</v>
      </c>
      <c r="W42" s="9">
        <f t="shared" si="11"/>
        <v>1</v>
      </c>
      <c r="X42" s="9">
        <f t="shared" si="12"/>
        <v>144</v>
      </c>
      <c r="Y42" s="10"/>
      <c r="Z42" s="7"/>
      <c r="AD42">
        <f t="shared" si="7"/>
        <v>5</v>
      </c>
      <c r="AE42">
        <f t="shared" si="8"/>
        <v>1412</v>
      </c>
      <c r="AF42">
        <f t="shared" si="13"/>
        <v>1</v>
      </c>
      <c r="AG42">
        <f t="shared" si="14"/>
        <v>144</v>
      </c>
    </row>
    <row r="43" spans="1:33" x14ac:dyDescent="0.25">
      <c r="A43" s="11" t="s">
        <v>3</v>
      </c>
      <c r="B43" s="15">
        <v>1383</v>
      </c>
      <c r="C43" s="15">
        <v>41</v>
      </c>
      <c r="D43" s="15">
        <v>43</v>
      </c>
      <c r="E43" s="15">
        <v>0</v>
      </c>
      <c r="F43" s="15">
        <v>-102</v>
      </c>
      <c r="G43" s="16" t="s">
        <v>56</v>
      </c>
      <c r="H43" s="7">
        <f>VLOOKUP(G43,Names!$A$2:$C$99,2,FALSE)</f>
        <v>1376</v>
      </c>
      <c r="I43" s="15">
        <v>44</v>
      </c>
      <c r="J43" s="15">
        <v>0</v>
      </c>
      <c r="K43" s="15">
        <v>-104</v>
      </c>
      <c r="L43">
        <f t="shared" si="17"/>
        <v>-1</v>
      </c>
      <c r="M43" s="15">
        <f t="shared" si="4"/>
        <v>7</v>
      </c>
      <c r="N43" s="15">
        <f t="shared" si="15"/>
        <v>0</v>
      </c>
      <c r="O43" s="15">
        <f t="shared" si="16"/>
        <v>2</v>
      </c>
      <c r="P43" s="10"/>
      <c r="Q43" s="9"/>
      <c r="R43" s="15"/>
      <c r="S43" s="15"/>
      <c r="T43" s="15"/>
      <c r="U43" s="9">
        <f t="shared" si="5"/>
        <v>43</v>
      </c>
      <c r="V43" s="9">
        <f t="shared" si="6"/>
        <v>1383</v>
      </c>
      <c r="W43" s="9">
        <f t="shared" si="11"/>
        <v>0</v>
      </c>
      <c r="X43" s="9">
        <f t="shared" si="12"/>
        <v>-102</v>
      </c>
      <c r="Y43" s="10"/>
      <c r="Z43" s="7"/>
      <c r="AD43">
        <f t="shared" si="7"/>
        <v>43</v>
      </c>
      <c r="AE43">
        <f t="shared" si="8"/>
        <v>1383</v>
      </c>
      <c r="AF43">
        <f t="shared" si="13"/>
        <v>0</v>
      </c>
      <c r="AG43">
        <f t="shared" si="14"/>
        <v>-102</v>
      </c>
    </row>
    <row r="44" spans="1:33" x14ac:dyDescent="0.25">
      <c r="A44" s="11" t="s">
        <v>76</v>
      </c>
      <c r="B44" s="15">
        <v>1377</v>
      </c>
      <c r="C44" s="15">
        <v>42</v>
      </c>
      <c r="D44" s="15">
        <v>38</v>
      </c>
      <c r="E44" s="15">
        <v>0</v>
      </c>
      <c r="F44" s="15">
        <v>-64</v>
      </c>
      <c r="G44" s="16" t="s">
        <v>77</v>
      </c>
      <c r="H44" s="7">
        <f>VLOOKUP(G44,Names!$A$2:$C$99,2,FALSE)</f>
        <v>1778</v>
      </c>
      <c r="I44" s="15">
        <v>37</v>
      </c>
      <c r="J44" s="15">
        <v>0</v>
      </c>
      <c r="K44" s="15">
        <v>-63</v>
      </c>
      <c r="L44">
        <f t="shared" si="17"/>
        <v>1</v>
      </c>
      <c r="M44" s="15">
        <f t="shared" si="4"/>
        <v>-401</v>
      </c>
      <c r="N44" s="15">
        <f t="shared" si="15"/>
        <v>0</v>
      </c>
      <c r="O44" s="15">
        <f t="shared" si="16"/>
        <v>-1</v>
      </c>
      <c r="P44" s="10"/>
      <c r="Q44" s="9"/>
      <c r="R44" s="15"/>
      <c r="S44" s="15"/>
      <c r="T44" s="15"/>
      <c r="U44" s="9">
        <f t="shared" si="5"/>
        <v>38</v>
      </c>
      <c r="V44" s="9">
        <f t="shared" si="6"/>
        <v>1377</v>
      </c>
      <c r="W44" s="9">
        <f t="shared" si="11"/>
        <v>0</v>
      </c>
      <c r="X44" s="9">
        <f t="shared" si="12"/>
        <v>-64</v>
      </c>
      <c r="Y44" s="10"/>
      <c r="Z44" s="7"/>
      <c r="AD44">
        <f t="shared" si="7"/>
        <v>38</v>
      </c>
      <c r="AE44">
        <f t="shared" si="8"/>
        <v>1377</v>
      </c>
      <c r="AF44">
        <f t="shared" si="13"/>
        <v>0</v>
      </c>
      <c r="AG44">
        <f t="shared" si="14"/>
        <v>-64</v>
      </c>
    </row>
    <row r="45" spans="1:33" x14ac:dyDescent="0.25">
      <c r="A45" s="11" t="s">
        <v>42</v>
      </c>
      <c r="B45" s="15">
        <v>1376</v>
      </c>
      <c r="C45" s="15">
        <v>43</v>
      </c>
      <c r="D45" s="15">
        <v>14</v>
      </c>
      <c r="E45" s="15">
        <v>1</v>
      </c>
      <c r="F45" s="15">
        <v>69</v>
      </c>
      <c r="G45" s="16" t="s">
        <v>10</v>
      </c>
      <c r="H45" s="7">
        <f>VLOOKUP(G45,Names!$A$2:$C$99,2,FALSE)</f>
        <v>1594</v>
      </c>
      <c r="I45" s="15">
        <v>13</v>
      </c>
      <c r="J45" s="15">
        <v>1</v>
      </c>
      <c r="K45" s="15">
        <v>90</v>
      </c>
      <c r="L45">
        <f t="shared" si="17"/>
        <v>1</v>
      </c>
      <c r="M45" s="15">
        <f t="shared" si="4"/>
        <v>-218</v>
      </c>
      <c r="N45" s="15">
        <f t="shared" si="15"/>
        <v>0</v>
      </c>
      <c r="O45" s="15">
        <f t="shared" si="16"/>
        <v>-21</v>
      </c>
      <c r="P45" s="10"/>
      <c r="Q45" s="9"/>
      <c r="R45" s="15"/>
      <c r="S45" s="15"/>
      <c r="T45" s="15"/>
      <c r="U45" s="9">
        <f t="shared" si="5"/>
        <v>14</v>
      </c>
      <c r="V45" s="9">
        <f t="shared" si="6"/>
        <v>1376</v>
      </c>
      <c r="W45" s="9">
        <f t="shared" si="11"/>
        <v>1</v>
      </c>
      <c r="X45" s="9">
        <f t="shared" si="12"/>
        <v>69</v>
      </c>
      <c r="Y45" s="10"/>
      <c r="Z45" s="7"/>
      <c r="AD45">
        <f t="shared" si="7"/>
        <v>14</v>
      </c>
      <c r="AE45">
        <f t="shared" si="8"/>
        <v>1376</v>
      </c>
      <c r="AF45">
        <f t="shared" si="13"/>
        <v>1</v>
      </c>
      <c r="AG45">
        <f t="shared" si="14"/>
        <v>69</v>
      </c>
    </row>
    <row r="46" spans="1:33" x14ac:dyDescent="0.25">
      <c r="A46" s="11" t="s">
        <v>56</v>
      </c>
      <c r="B46" s="15">
        <v>1376</v>
      </c>
      <c r="C46" s="15">
        <v>44</v>
      </c>
      <c r="D46" s="15">
        <v>44</v>
      </c>
      <c r="E46" s="15">
        <v>0</v>
      </c>
      <c r="F46" s="15">
        <v>-104</v>
      </c>
      <c r="G46" s="16" t="s">
        <v>3</v>
      </c>
      <c r="H46" s="7">
        <f>VLOOKUP(G46,Names!$A$2:$C$99,2,FALSE)</f>
        <v>1383</v>
      </c>
      <c r="I46" s="15">
        <v>43</v>
      </c>
      <c r="J46" s="15">
        <v>0</v>
      </c>
      <c r="K46" s="15">
        <v>-102</v>
      </c>
      <c r="L46">
        <f t="shared" si="17"/>
        <v>1</v>
      </c>
      <c r="M46" s="15">
        <f t="shared" si="4"/>
        <v>-7</v>
      </c>
      <c r="N46" s="15">
        <f t="shared" si="15"/>
        <v>0</v>
      </c>
      <c r="O46" s="15">
        <f t="shared" si="16"/>
        <v>-2</v>
      </c>
      <c r="P46" s="10"/>
      <c r="Q46" s="9"/>
      <c r="R46" s="15"/>
      <c r="S46" s="15"/>
      <c r="T46" s="15"/>
      <c r="U46" s="9">
        <f t="shared" si="5"/>
        <v>44</v>
      </c>
      <c r="V46" s="9">
        <f t="shared" si="6"/>
        <v>1376</v>
      </c>
      <c r="W46" s="9">
        <f t="shared" si="11"/>
        <v>0</v>
      </c>
      <c r="X46" s="9">
        <f t="shared" si="12"/>
        <v>-104</v>
      </c>
      <c r="Y46" s="10"/>
      <c r="Z46" s="7"/>
      <c r="AD46">
        <f t="shared" si="7"/>
        <v>44</v>
      </c>
      <c r="AE46">
        <f t="shared" si="8"/>
        <v>1376</v>
      </c>
      <c r="AF46">
        <f t="shared" si="13"/>
        <v>0</v>
      </c>
      <c r="AG46">
        <f t="shared" si="14"/>
        <v>-104</v>
      </c>
    </row>
    <row r="47" spans="1:33" x14ac:dyDescent="0.25">
      <c r="A47" s="11" t="s">
        <v>11</v>
      </c>
      <c r="B47" s="15">
        <v>1368</v>
      </c>
      <c r="C47" s="15">
        <v>45</v>
      </c>
      <c r="D47" s="15">
        <v>28</v>
      </c>
      <c r="E47" s="15">
        <v>0</v>
      </c>
      <c r="F47" s="15">
        <v>-1</v>
      </c>
      <c r="G47" s="16" t="s">
        <v>13</v>
      </c>
      <c r="H47" s="7">
        <f>VLOOKUP(G47,Names!$A$2:$C$99,2,FALSE)</f>
        <v>1325</v>
      </c>
      <c r="I47" s="15">
        <v>30</v>
      </c>
      <c r="J47" s="15">
        <v>0</v>
      </c>
      <c r="K47" s="15">
        <v>-11</v>
      </c>
      <c r="L47">
        <f t="shared" si="17"/>
        <v>-2</v>
      </c>
      <c r="M47" s="15">
        <f t="shared" si="4"/>
        <v>43</v>
      </c>
      <c r="N47" s="15">
        <f t="shared" si="15"/>
        <v>0</v>
      </c>
      <c r="O47" s="15">
        <f t="shared" si="16"/>
        <v>10</v>
      </c>
      <c r="P47" s="10"/>
      <c r="Q47" s="9"/>
      <c r="R47" s="15"/>
      <c r="S47" s="15"/>
      <c r="T47" s="15"/>
      <c r="U47" s="9">
        <f t="shared" si="5"/>
        <v>28</v>
      </c>
      <c r="V47" s="9">
        <f t="shared" si="6"/>
        <v>1368</v>
      </c>
      <c r="W47" s="9">
        <f t="shared" si="11"/>
        <v>0</v>
      </c>
      <c r="X47" s="9">
        <f t="shared" si="12"/>
        <v>-1</v>
      </c>
      <c r="Y47" s="10"/>
      <c r="Z47" s="7"/>
      <c r="AD47">
        <f t="shared" si="7"/>
        <v>28</v>
      </c>
      <c r="AE47">
        <f t="shared" si="8"/>
        <v>1368</v>
      </c>
      <c r="AF47">
        <f t="shared" si="13"/>
        <v>0</v>
      </c>
      <c r="AG47">
        <f t="shared" si="14"/>
        <v>-1</v>
      </c>
    </row>
    <row r="48" spans="1:33" x14ac:dyDescent="0.25">
      <c r="A48" s="11" t="s">
        <v>45</v>
      </c>
      <c r="B48" s="15">
        <v>1359</v>
      </c>
      <c r="C48" s="15">
        <v>46</v>
      </c>
      <c r="D48" s="15">
        <v>36</v>
      </c>
      <c r="E48" s="15">
        <v>0</v>
      </c>
      <c r="F48" s="15">
        <v>-62</v>
      </c>
      <c r="G48" s="16" t="s">
        <v>57</v>
      </c>
      <c r="H48" s="7">
        <f>VLOOKUP(G48,Names!$A$2:$C$99,2,FALSE)</f>
        <v>1760</v>
      </c>
      <c r="I48" s="15">
        <v>35</v>
      </c>
      <c r="J48" s="15">
        <v>0</v>
      </c>
      <c r="K48" s="15">
        <v>-55</v>
      </c>
      <c r="L48">
        <f t="shared" si="17"/>
        <v>1</v>
      </c>
      <c r="M48" s="15">
        <f t="shared" si="4"/>
        <v>-401</v>
      </c>
      <c r="N48" s="15">
        <f t="shared" si="15"/>
        <v>0</v>
      </c>
      <c r="O48" s="15">
        <f t="shared" si="16"/>
        <v>-7</v>
      </c>
      <c r="P48" s="10"/>
      <c r="Q48" s="9"/>
      <c r="R48" s="15"/>
      <c r="S48" s="15"/>
      <c r="T48" s="15"/>
      <c r="U48" s="9">
        <f t="shared" si="5"/>
        <v>36</v>
      </c>
      <c r="V48" s="9">
        <f t="shared" si="6"/>
        <v>1359</v>
      </c>
      <c r="W48" s="9">
        <f t="shared" si="11"/>
        <v>0</v>
      </c>
      <c r="X48" s="9">
        <f t="shared" si="12"/>
        <v>-62</v>
      </c>
      <c r="Y48" s="10"/>
      <c r="Z48" s="7"/>
      <c r="AD48">
        <f t="shared" si="7"/>
        <v>36</v>
      </c>
      <c r="AE48">
        <f t="shared" si="8"/>
        <v>1359</v>
      </c>
      <c r="AF48">
        <f t="shared" si="13"/>
        <v>0</v>
      </c>
      <c r="AG48">
        <f t="shared" si="14"/>
        <v>-62</v>
      </c>
    </row>
    <row r="49" spans="1:33" x14ac:dyDescent="0.25">
      <c r="A49" s="11" t="s">
        <v>48</v>
      </c>
      <c r="B49" s="15">
        <v>1341</v>
      </c>
      <c r="C49" s="15">
        <v>47</v>
      </c>
      <c r="D49" s="15">
        <v>52</v>
      </c>
      <c r="E49" s="15">
        <v>0</v>
      </c>
      <c r="F49" s="15">
        <v>-225</v>
      </c>
      <c r="G49" s="16" t="s">
        <v>69</v>
      </c>
      <c r="H49" s="7">
        <f>VLOOKUP(G49,Names!$A$2:$C$99,2,FALSE)</f>
        <v>1476</v>
      </c>
      <c r="I49" s="15">
        <v>51</v>
      </c>
      <c r="J49" s="15">
        <v>0</v>
      </c>
      <c r="K49" s="15">
        <v>-215</v>
      </c>
      <c r="L49">
        <f t="shared" si="17"/>
        <v>1</v>
      </c>
      <c r="M49" s="15">
        <f t="shared" si="4"/>
        <v>-135</v>
      </c>
      <c r="N49" s="15">
        <f t="shared" si="15"/>
        <v>0</v>
      </c>
      <c r="O49" s="15">
        <f t="shared" si="16"/>
        <v>-10</v>
      </c>
      <c r="P49" s="10"/>
      <c r="Q49" s="9"/>
      <c r="R49" s="15"/>
      <c r="S49" s="15"/>
      <c r="T49" s="15"/>
      <c r="U49" s="9">
        <f t="shared" si="5"/>
        <v>52</v>
      </c>
      <c r="V49" s="9">
        <f t="shared" si="6"/>
        <v>1341</v>
      </c>
      <c r="W49" s="9">
        <f t="shared" si="11"/>
        <v>0</v>
      </c>
      <c r="X49" s="9">
        <f t="shared" si="12"/>
        <v>-225</v>
      </c>
      <c r="Y49" s="10"/>
      <c r="Z49" s="7"/>
      <c r="AD49">
        <f t="shared" si="7"/>
        <v>52</v>
      </c>
      <c r="AE49">
        <f t="shared" si="8"/>
        <v>1341</v>
      </c>
      <c r="AF49">
        <f t="shared" si="13"/>
        <v>0</v>
      </c>
      <c r="AG49">
        <f t="shared" si="14"/>
        <v>-225</v>
      </c>
    </row>
    <row r="50" spans="1:33" x14ac:dyDescent="0.25">
      <c r="A50" s="11" t="s">
        <v>34</v>
      </c>
      <c r="B50" s="15">
        <v>1331</v>
      </c>
      <c r="C50" s="15">
        <v>48</v>
      </c>
      <c r="D50" s="15">
        <v>40</v>
      </c>
      <c r="E50" s="15">
        <v>0</v>
      </c>
      <c r="F50" s="15">
        <v>-90</v>
      </c>
      <c r="G50" s="16" t="s">
        <v>94</v>
      </c>
      <c r="H50" s="7">
        <f>VLOOKUP(G50,Names!$A$2:$C$99,2,FALSE)</f>
        <v>1653</v>
      </c>
      <c r="I50" s="15">
        <v>39</v>
      </c>
      <c r="J50" s="15">
        <v>0</v>
      </c>
      <c r="K50" s="15">
        <v>-69</v>
      </c>
      <c r="L50">
        <f t="shared" si="17"/>
        <v>1</v>
      </c>
      <c r="M50" s="15">
        <f t="shared" si="4"/>
        <v>-322</v>
      </c>
      <c r="N50" s="15">
        <f t="shared" si="15"/>
        <v>0</v>
      </c>
      <c r="O50" s="15">
        <f t="shared" si="16"/>
        <v>-21</v>
      </c>
      <c r="P50" s="10"/>
      <c r="Q50" s="9"/>
      <c r="R50" s="15"/>
      <c r="S50" s="15"/>
      <c r="T50" s="15"/>
      <c r="U50" s="9">
        <f t="shared" si="5"/>
        <v>40</v>
      </c>
      <c r="V50" s="9">
        <f t="shared" si="6"/>
        <v>1331</v>
      </c>
      <c r="W50" s="9">
        <f t="shared" si="11"/>
        <v>0</v>
      </c>
      <c r="X50" s="9">
        <f t="shared" si="12"/>
        <v>-90</v>
      </c>
      <c r="Y50" s="10"/>
      <c r="Z50" s="7"/>
      <c r="AD50">
        <f t="shared" si="7"/>
        <v>40</v>
      </c>
      <c r="AE50">
        <f t="shared" si="8"/>
        <v>1331</v>
      </c>
      <c r="AF50">
        <f t="shared" si="13"/>
        <v>0</v>
      </c>
      <c r="AG50">
        <f t="shared" si="14"/>
        <v>-90</v>
      </c>
    </row>
    <row r="51" spans="1:33" x14ac:dyDescent="0.25">
      <c r="A51" s="11" t="s">
        <v>13</v>
      </c>
      <c r="B51" s="15">
        <v>1325</v>
      </c>
      <c r="C51" s="15">
        <v>49</v>
      </c>
      <c r="D51" s="15">
        <v>30</v>
      </c>
      <c r="E51" s="15">
        <v>0</v>
      </c>
      <c r="F51" s="15">
        <v>-11</v>
      </c>
      <c r="G51" s="16" t="s">
        <v>11</v>
      </c>
      <c r="H51" s="7">
        <f>VLOOKUP(G51,Names!$A$2:$C$99,2,FALSE)</f>
        <v>1368</v>
      </c>
      <c r="I51" s="15">
        <v>28</v>
      </c>
      <c r="J51" s="15">
        <v>0</v>
      </c>
      <c r="K51" s="15">
        <v>-1</v>
      </c>
      <c r="L51">
        <f t="shared" si="17"/>
        <v>2</v>
      </c>
      <c r="M51" s="15">
        <f t="shared" si="4"/>
        <v>-43</v>
      </c>
      <c r="N51" s="15">
        <f t="shared" si="15"/>
        <v>0</v>
      </c>
      <c r="O51" s="15">
        <f t="shared" si="16"/>
        <v>-10</v>
      </c>
      <c r="P51" s="10"/>
      <c r="Q51" s="9"/>
      <c r="R51" s="15"/>
      <c r="S51" s="15"/>
      <c r="T51" s="15"/>
      <c r="U51" s="9">
        <f t="shared" si="5"/>
        <v>30</v>
      </c>
      <c r="V51" s="9">
        <f t="shared" si="6"/>
        <v>1325</v>
      </c>
      <c r="W51" s="9">
        <f t="shared" si="11"/>
        <v>0</v>
      </c>
      <c r="X51" s="9">
        <f t="shared" si="12"/>
        <v>-11</v>
      </c>
      <c r="Y51" s="10"/>
      <c r="Z51" s="7"/>
      <c r="AD51">
        <f t="shared" si="7"/>
        <v>30</v>
      </c>
      <c r="AE51">
        <f t="shared" si="8"/>
        <v>1325</v>
      </c>
      <c r="AF51">
        <f t="shared" si="13"/>
        <v>0</v>
      </c>
      <c r="AG51">
        <f t="shared" si="14"/>
        <v>-11</v>
      </c>
    </row>
    <row r="52" spans="1:33" x14ac:dyDescent="0.25">
      <c r="A52" s="11" t="s">
        <v>85</v>
      </c>
      <c r="B52" s="15">
        <v>1314</v>
      </c>
      <c r="C52" s="15">
        <v>50</v>
      </c>
      <c r="D52" s="15">
        <v>22</v>
      </c>
      <c r="E52" s="15">
        <v>1</v>
      </c>
      <c r="F52" s="15">
        <v>12</v>
      </c>
      <c r="G52" s="16" t="s">
        <v>15</v>
      </c>
      <c r="H52" s="7">
        <f>VLOOKUP(G52,Names!$A$2:$C$99,2,FALSE)</f>
        <v>2127</v>
      </c>
      <c r="I52" s="15">
        <v>21</v>
      </c>
      <c r="J52" s="15">
        <v>1</v>
      </c>
      <c r="K52" s="15">
        <v>42</v>
      </c>
      <c r="L52">
        <f t="shared" si="17"/>
        <v>1</v>
      </c>
      <c r="M52" s="15">
        <f t="shared" si="4"/>
        <v>-813</v>
      </c>
      <c r="N52" s="15">
        <f t="shared" si="15"/>
        <v>0</v>
      </c>
      <c r="O52" s="15">
        <f t="shared" si="16"/>
        <v>-30</v>
      </c>
      <c r="P52" s="10"/>
      <c r="Q52" s="9"/>
      <c r="R52" s="15"/>
      <c r="S52" s="15"/>
      <c r="T52" s="15"/>
      <c r="U52" s="9">
        <f t="shared" si="5"/>
        <v>22</v>
      </c>
      <c r="V52" s="9">
        <f t="shared" si="6"/>
        <v>1314</v>
      </c>
      <c r="W52" s="9">
        <f t="shared" si="11"/>
        <v>1</v>
      </c>
      <c r="X52" s="9">
        <f t="shared" si="12"/>
        <v>12</v>
      </c>
      <c r="Y52" s="10"/>
      <c r="Z52" s="7"/>
      <c r="AD52">
        <f t="shared" si="7"/>
        <v>22</v>
      </c>
      <c r="AE52">
        <f t="shared" si="8"/>
        <v>1314</v>
      </c>
      <c r="AF52">
        <f t="shared" si="13"/>
        <v>1</v>
      </c>
      <c r="AG52">
        <f t="shared" si="14"/>
        <v>12</v>
      </c>
    </row>
    <row r="53" spans="1:33" x14ac:dyDescent="0.25">
      <c r="A53" s="11" t="s">
        <v>49</v>
      </c>
      <c r="B53" s="15">
        <v>1306</v>
      </c>
      <c r="C53" s="15">
        <v>51</v>
      </c>
      <c r="D53" s="15">
        <v>49</v>
      </c>
      <c r="E53" s="15">
        <v>0</v>
      </c>
      <c r="F53" s="15">
        <v>-151</v>
      </c>
      <c r="G53" s="16" t="s">
        <v>43</v>
      </c>
      <c r="H53" s="7">
        <f>VLOOKUP(G53,Names!$A$2:$C$99,2,FALSE)</f>
        <v>1475</v>
      </c>
      <c r="I53" s="15">
        <v>50</v>
      </c>
      <c r="J53" s="15">
        <v>0</v>
      </c>
      <c r="K53" s="15">
        <v>-171</v>
      </c>
      <c r="L53">
        <f t="shared" si="17"/>
        <v>-1</v>
      </c>
      <c r="M53" s="15">
        <f t="shared" si="4"/>
        <v>-169</v>
      </c>
      <c r="N53" s="15">
        <f t="shared" si="15"/>
        <v>0</v>
      </c>
      <c r="O53" s="15">
        <f t="shared" si="16"/>
        <v>20</v>
      </c>
      <c r="P53" s="10"/>
      <c r="Q53" s="9"/>
      <c r="R53" s="15"/>
      <c r="S53" s="15"/>
      <c r="T53" s="15"/>
      <c r="U53" s="9">
        <f t="shared" si="5"/>
        <v>49</v>
      </c>
      <c r="V53" s="9">
        <f t="shared" si="6"/>
        <v>1306</v>
      </c>
      <c r="W53" s="9">
        <f t="shared" si="11"/>
        <v>0</v>
      </c>
      <c r="X53" s="9">
        <f t="shared" si="12"/>
        <v>-151</v>
      </c>
      <c r="Y53" s="10"/>
      <c r="Z53" s="7"/>
      <c r="AD53">
        <f t="shared" si="7"/>
        <v>49</v>
      </c>
      <c r="AE53">
        <f t="shared" si="8"/>
        <v>1306</v>
      </c>
      <c r="AF53">
        <f t="shared" si="13"/>
        <v>0</v>
      </c>
      <c r="AG53">
        <f t="shared" si="14"/>
        <v>-151</v>
      </c>
    </row>
    <row r="54" spans="1:33" ht="15.75" thickBot="1" x14ac:dyDescent="0.3">
      <c r="A54" s="18" t="s">
        <v>6</v>
      </c>
      <c r="B54" s="19">
        <v>1291</v>
      </c>
      <c r="C54" s="19">
        <v>52</v>
      </c>
      <c r="D54" s="19">
        <v>42</v>
      </c>
      <c r="E54" s="19">
        <v>0</v>
      </c>
      <c r="F54" s="19">
        <v>-99</v>
      </c>
      <c r="G54" s="20" t="s">
        <v>27</v>
      </c>
      <c r="H54" s="7">
        <f>VLOOKUP(G54,Names!$A$2:$C$99,2,FALSE)</f>
        <v>1448</v>
      </c>
      <c r="I54" s="19">
        <v>41</v>
      </c>
      <c r="J54" s="19">
        <v>0</v>
      </c>
      <c r="K54" s="19">
        <v>-99</v>
      </c>
      <c r="L54">
        <f t="shared" si="17"/>
        <v>1</v>
      </c>
      <c r="M54" s="15">
        <f t="shared" si="4"/>
        <v>-157</v>
      </c>
      <c r="N54" s="15">
        <f t="shared" si="15"/>
        <v>0</v>
      </c>
      <c r="O54" s="15">
        <f t="shared" si="16"/>
        <v>0</v>
      </c>
      <c r="P54" s="12"/>
      <c r="Q54" s="9"/>
      <c r="R54" s="19"/>
      <c r="S54" s="19"/>
      <c r="T54" s="19"/>
      <c r="U54" s="9">
        <f t="shared" si="5"/>
        <v>42</v>
      </c>
      <c r="V54" s="9">
        <f t="shared" si="6"/>
        <v>1291</v>
      </c>
      <c r="W54" s="19">
        <f t="shared" si="11"/>
        <v>0</v>
      </c>
      <c r="X54" s="19">
        <f t="shared" si="12"/>
        <v>-99</v>
      </c>
      <c r="Y54" s="12"/>
      <c r="Z54" s="7"/>
      <c r="AA54" s="5"/>
      <c r="AB54" s="5"/>
      <c r="AC54" s="5"/>
      <c r="AD54">
        <f t="shared" si="7"/>
        <v>42</v>
      </c>
      <c r="AE54">
        <f t="shared" si="8"/>
        <v>1291</v>
      </c>
      <c r="AF54">
        <f t="shared" si="13"/>
        <v>0</v>
      </c>
      <c r="AG54">
        <f t="shared" si="14"/>
        <v>-99</v>
      </c>
    </row>
    <row r="55" spans="1:33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21"/>
      <c r="H55" s="21"/>
      <c r="I55" s="15"/>
      <c r="J55" s="15"/>
      <c r="K55" s="15"/>
      <c r="L55" s="15"/>
      <c r="M55" s="15"/>
      <c r="N55" s="15"/>
      <c r="O55" s="15"/>
      <c r="P55" s="11"/>
      <c r="Q55" s="15"/>
      <c r="R55" s="15"/>
      <c r="S55" s="15"/>
      <c r="T55" s="15"/>
      <c r="U55" s="15"/>
      <c r="V55" s="15"/>
      <c r="W55" s="15"/>
      <c r="X55" s="15"/>
      <c r="Y55" s="11"/>
    </row>
    <row r="56" spans="1:33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21"/>
      <c r="H56" s="21"/>
      <c r="I56" s="15"/>
      <c r="J56" s="15"/>
      <c r="K56" s="15"/>
      <c r="L56" s="15"/>
      <c r="M56" s="15"/>
      <c r="N56" s="15"/>
      <c r="O56" s="15"/>
      <c r="P56" s="11"/>
      <c r="Q56" s="15"/>
      <c r="R56" s="15"/>
      <c r="S56" s="15"/>
      <c r="T56" s="15"/>
      <c r="U56" s="15"/>
      <c r="V56" s="15"/>
      <c r="W56" s="15"/>
      <c r="X56" s="15"/>
      <c r="Y56" s="11"/>
    </row>
    <row r="57" spans="1:33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21"/>
      <c r="H57" s="21"/>
      <c r="I57" s="15"/>
      <c r="J57" s="15"/>
      <c r="K57" s="15"/>
      <c r="L57" s="15"/>
      <c r="M57" s="15"/>
      <c r="N57" s="15"/>
      <c r="O57" s="15"/>
      <c r="P57" s="11"/>
      <c r="Q57" s="15"/>
      <c r="R57" s="15"/>
      <c r="S57" s="15"/>
      <c r="T57" s="15"/>
      <c r="U57" s="15"/>
      <c r="V57" s="15"/>
      <c r="W57" s="15"/>
      <c r="X57" s="15"/>
      <c r="Y57" s="11"/>
    </row>
    <row r="58" spans="1:33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21"/>
      <c r="H58" s="21"/>
      <c r="I58" s="15"/>
      <c r="J58" s="15"/>
      <c r="K58" s="15"/>
      <c r="L58" s="15"/>
      <c r="M58" s="15"/>
      <c r="N58" s="15"/>
      <c r="O58" s="15"/>
      <c r="P58" s="11"/>
      <c r="Q58" s="15"/>
      <c r="R58" s="15"/>
      <c r="S58" s="15"/>
      <c r="T58" s="15"/>
      <c r="U58" s="15"/>
      <c r="V58" s="15"/>
      <c r="W58" s="15"/>
      <c r="X58" s="15"/>
      <c r="Y58" s="11"/>
    </row>
    <row r="59" spans="1:33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21"/>
      <c r="H59" s="21"/>
      <c r="I59" s="15"/>
      <c r="J59" s="15"/>
      <c r="K59" s="15"/>
      <c r="L59" s="15"/>
      <c r="M59" s="15"/>
      <c r="N59" s="15"/>
      <c r="O59" s="15"/>
      <c r="P59" s="11"/>
      <c r="Q59" s="15"/>
      <c r="R59" s="15"/>
      <c r="S59" s="15"/>
      <c r="T59" s="15"/>
      <c r="U59" s="15"/>
      <c r="V59" s="15"/>
      <c r="W59" s="15"/>
      <c r="X59" s="15"/>
      <c r="Y59" s="11"/>
    </row>
    <row r="60" spans="1:33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21"/>
      <c r="H60" s="21"/>
      <c r="I60" s="15"/>
      <c r="J60" s="15"/>
      <c r="K60" s="15"/>
      <c r="L60" s="15"/>
      <c r="M60" s="15"/>
      <c r="N60" s="15"/>
      <c r="O60" s="15"/>
      <c r="P60" s="11"/>
      <c r="Q60" s="15"/>
      <c r="R60" s="15"/>
      <c r="S60" s="15"/>
      <c r="T60" s="15"/>
      <c r="U60" s="15"/>
      <c r="V60" s="15"/>
      <c r="W60" s="15"/>
      <c r="X60" s="15"/>
      <c r="Y60" s="11"/>
    </row>
    <row r="61" spans="1:33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21"/>
      <c r="H61" s="21"/>
      <c r="I61" s="15"/>
      <c r="J61" s="15"/>
      <c r="K61" s="15"/>
      <c r="L61" s="15"/>
      <c r="M61" s="15"/>
      <c r="N61" s="15"/>
      <c r="O61" s="15"/>
      <c r="P61" s="11"/>
      <c r="Q61" s="15"/>
      <c r="R61" s="15"/>
      <c r="S61" s="15"/>
      <c r="T61" s="15"/>
      <c r="U61" s="15"/>
      <c r="V61" s="15"/>
      <c r="W61" s="15"/>
      <c r="X61" s="15"/>
      <c r="Y61" s="11"/>
    </row>
    <row r="62" spans="1:33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21"/>
      <c r="H62" s="21"/>
      <c r="I62" s="15"/>
      <c r="J62" s="15"/>
      <c r="K62" s="15"/>
      <c r="L62" s="15"/>
      <c r="M62" s="15"/>
      <c r="N62" s="15"/>
      <c r="O62" s="15"/>
      <c r="P62" s="11"/>
      <c r="Q62" s="15"/>
      <c r="R62" s="15"/>
      <c r="S62" s="15"/>
      <c r="T62" s="15"/>
      <c r="U62" s="15"/>
      <c r="V62" s="15"/>
      <c r="W62" s="15"/>
      <c r="X62" s="15"/>
      <c r="Y62" s="11"/>
    </row>
    <row r="63" spans="1:33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21"/>
      <c r="H63" s="21"/>
      <c r="I63" s="15"/>
      <c r="J63" s="15"/>
      <c r="K63" s="15"/>
      <c r="L63" s="15"/>
      <c r="M63" s="15"/>
      <c r="N63" s="15"/>
      <c r="O63" s="15"/>
      <c r="P63" s="11"/>
      <c r="Q63" s="15"/>
      <c r="R63" s="15"/>
      <c r="S63" s="15"/>
      <c r="T63" s="15"/>
      <c r="U63" s="15"/>
      <c r="V63" s="15"/>
      <c r="W63" s="15"/>
      <c r="X63" s="15"/>
      <c r="Y63" s="11"/>
    </row>
    <row r="64" spans="1:33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21"/>
      <c r="H64" s="21"/>
      <c r="I64" s="15"/>
      <c r="J64" s="15"/>
      <c r="K64" s="15"/>
      <c r="L64" s="15"/>
      <c r="M64" s="15"/>
      <c r="N64" s="15"/>
      <c r="O64" s="15"/>
      <c r="P64" s="11"/>
      <c r="Q64" s="15"/>
      <c r="R64" s="15"/>
      <c r="S64" s="15"/>
      <c r="T64" s="15"/>
      <c r="U64" s="15"/>
      <c r="V64" s="15"/>
      <c r="W64" s="15"/>
      <c r="X64" s="15"/>
      <c r="Y64" s="11"/>
    </row>
    <row r="65" spans="1:25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21"/>
      <c r="H65" s="21"/>
      <c r="I65" s="15"/>
      <c r="J65" s="15"/>
      <c r="K65" s="15"/>
      <c r="L65" s="15"/>
      <c r="M65" s="15"/>
      <c r="N65" s="15"/>
      <c r="O65" s="15"/>
      <c r="P65" s="11"/>
      <c r="Q65" s="15"/>
      <c r="R65" s="15"/>
      <c r="S65" s="15"/>
      <c r="T65" s="15"/>
      <c r="U65" s="15"/>
      <c r="V65" s="15"/>
      <c r="W65" s="15"/>
      <c r="X65" s="15"/>
      <c r="Y65" s="11"/>
    </row>
    <row r="66" spans="1:25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21"/>
      <c r="H66" s="21"/>
      <c r="I66" s="15"/>
      <c r="J66" s="15"/>
      <c r="K66" s="15"/>
      <c r="L66" s="15"/>
      <c r="M66" s="15"/>
      <c r="N66" s="15"/>
      <c r="O66" s="15"/>
      <c r="P66" s="11"/>
      <c r="Q66" s="15"/>
      <c r="R66" s="15"/>
      <c r="S66" s="15"/>
      <c r="T66" s="15"/>
      <c r="U66" s="15"/>
      <c r="V66" s="15"/>
      <c r="W66" s="15"/>
      <c r="X66" s="15"/>
      <c r="Y66" s="11"/>
    </row>
    <row r="67" spans="1:25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21"/>
      <c r="H67" s="21"/>
      <c r="I67" s="15"/>
      <c r="J67" s="15"/>
      <c r="K67" s="15"/>
      <c r="L67" s="15"/>
      <c r="M67" s="15"/>
      <c r="N67" s="15"/>
      <c r="O67" s="15"/>
      <c r="P67" s="11"/>
      <c r="Q67" s="15"/>
      <c r="R67" s="15"/>
      <c r="S67" s="15"/>
      <c r="T67" s="15"/>
      <c r="U67" s="15"/>
      <c r="V67" s="15"/>
      <c r="W67" s="15"/>
      <c r="X67" s="15"/>
      <c r="Y67" s="11"/>
    </row>
    <row r="68" spans="1:25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21"/>
      <c r="H68" s="21"/>
      <c r="I68" s="15"/>
      <c r="J68" s="15"/>
      <c r="K68" s="15"/>
      <c r="L68" s="15"/>
      <c r="M68" s="15"/>
      <c r="N68" s="15"/>
      <c r="O68" s="15"/>
      <c r="P68" s="11"/>
      <c r="Q68" s="15"/>
      <c r="R68" s="15"/>
      <c r="S68" s="15"/>
      <c r="T68" s="15"/>
      <c r="U68" s="15"/>
      <c r="V68" s="15"/>
      <c r="W68" s="15"/>
      <c r="X68" s="15"/>
      <c r="Y68" s="11"/>
    </row>
    <row r="69" spans="1:25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21"/>
      <c r="H69" s="21"/>
      <c r="I69" s="15"/>
      <c r="J69" s="15"/>
      <c r="K69" s="15"/>
      <c r="L69" s="15"/>
      <c r="M69" s="15"/>
      <c r="N69" s="15"/>
      <c r="O69" s="15"/>
      <c r="P69" s="11"/>
      <c r="Q69" s="15"/>
      <c r="R69" s="15"/>
      <c r="S69" s="15"/>
      <c r="T69" s="15"/>
      <c r="U69" s="15"/>
      <c r="V69" s="15"/>
      <c r="W69" s="15"/>
      <c r="X69" s="15"/>
      <c r="Y69" s="11"/>
    </row>
    <row r="70" spans="1:25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21"/>
      <c r="H70" s="21"/>
      <c r="I70" s="15"/>
      <c r="J70" s="15"/>
      <c r="K70" s="15"/>
      <c r="L70" s="15"/>
      <c r="M70" s="15"/>
      <c r="N70" s="15"/>
      <c r="O70" s="15"/>
      <c r="P70" s="11"/>
      <c r="Q70" s="15"/>
      <c r="R70" s="15"/>
      <c r="S70" s="15"/>
      <c r="T70" s="15"/>
      <c r="U70" s="15"/>
      <c r="V70" s="15"/>
      <c r="W70" s="15"/>
      <c r="X70" s="15"/>
      <c r="Y70" s="11"/>
    </row>
    <row r="71" spans="1:25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21"/>
      <c r="H71" s="21"/>
      <c r="I71" s="15"/>
      <c r="J71" s="15"/>
      <c r="K71" s="15"/>
      <c r="L71" s="15"/>
      <c r="M71" s="15"/>
      <c r="N71" s="15"/>
      <c r="O71" s="15"/>
      <c r="P71" s="11"/>
      <c r="Q71" s="15"/>
      <c r="R71" s="15"/>
      <c r="S71" s="15"/>
      <c r="T71" s="15"/>
      <c r="U71" s="15"/>
      <c r="V71" s="15"/>
      <c r="W71" s="15"/>
      <c r="X71" s="15"/>
      <c r="Y71" s="11"/>
    </row>
    <row r="72" spans="1:25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21"/>
      <c r="H72" s="21"/>
      <c r="I72" s="15"/>
      <c r="J72" s="15"/>
      <c r="K72" s="15"/>
      <c r="L72" s="15"/>
      <c r="M72" s="15"/>
      <c r="N72" s="15"/>
      <c r="O72" s="15"/>
      <c r="P72" s="11"/>
      <c r="Q72" s="15"/>
      <c r="R72" s="15"/>
      <c r="S72" s="15"/>
      <c r="T72" s="15"/>
      <c r="U72" s="15"/>
      <c r="V72" s="15"/>
      <c r="W72" s="15"/>
      <c r="X72" s="15"/>
      <c r="Y72" s="11"/>
    </row>
    <row r="73" spans="1:25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21"/>
      <c r="H73" s="21"/>
      <c r="I73" s="15"/>
      <c r="J73" s="15"/>
      <c r="K73" s="15"/>
      <c r="L73" s="15"/>
      <c r="M73" s="15"/>
      <c r="N73" s="15"/>
      <c r="O73" s="15"/>
      <c r="P73" s="11"/>
      <c r="Q73" s="15"/>
      <c r="R73" s="15"/>
      <c r="S73" s="15"/>
      <c r="T73" s="15"/>
      <c r="U73" s="15"/>
      <c r="V73" s="15"/>
      <c r="W73" s="15"/>
      <c r="X73" s="15"/>
      <c r="Y73" s="11"/>
    </row>
    <row r="74" spans="1:25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21"/>
      <c r="H74" s="21"/>
      <c r="I74" s="15"/>
      <c r="J74" s="15"/>
      <c r="K74" s="15"/>
      <c r="L74" s="15"/>
      <c r="M74" s="15"/>
      <c r="N74" s="15"/>
      <c r="O74" s="15"/>
      <c r="P74" s="11"/>
      <c r="Q74" s="15"/>
      <c r="R74" s="15"/>
      <c r="S74" s="15"/>
      <c r="T74" s="15"/>
      <c r="U74" s="15"/>
      <c r="V74" s="15"/>
      <c r="W74" s="15"/>
      <c r="X74" s="15"/>
      <c r="Y74" s="11"/>
    </row>
    <row r="75" spans="1:25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21"/>
      <c r="H75" s="21"/>
      <c r="I75" s="15"/>
      <c r="J75" s="15"/>
      <c r="K75" s="15"/>
      <c r="L75" s="15"/>
      <c r="M75" s="15"/>
      <c r="N75" s="15"/>
      <c r="O75" s="15"/>
      <c r="P75" s="11"/>
      <c r="Q75" s="15"/>
      <c r="R75" s="15"/>
      <c r="S75" s="15"/>
      <c r="T75" s="15"/>
      <c r="U75" s="15"/>
      <c r="V75" s="15"/>
      <c r="W75" s="15"/>
      <c r="X75" s="15"/>
      <c r="Y75" s="11"/>
    </row>
    <row r="76" spans="1:25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21"/>
      <c r="H76" s="21"/>
      <c r="I76" s="15"/>
      <c r="J76" s="15"/>
      <c r="K76" s="15"/>
      <c r="L76" s="15"/>
      <c r="M76" s="15"/>
      <c r="N76" s="15"/>
      <c r="O76" s="15"/>
      <c r="P76" s="11"/>
      <c r="Q76" s="15"/>
      <c r="R76" s="15"/>
      <c r="S76" s="15"/>
      <c r="T76" s="15"/>
      <c r="U76" s="15"/>
      <c r="V76" s="15"/>
      <c r="W76" s="15"/>
      <c r="X76" s="15"/>
      <c r="Y76" s="11"/>
    </row>
    <row r="77" spans="1:25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21"/>
      <c r="H77" s="21"/>
      <c r="I77" s="15"/>
      <c r="J77" s="15"/>
      <c r="K77" s="15"/>
      <c r="L77" s="15"/>
      <c r="M77" s="15"/>
      <c r="N77" s="15"/>
      <c r="O77" s="15"/>
      <c r="P77" s="11"/>
      <c r="Q77" s="15"/>
      <c r="R77" s="15"/>
      <c r="S77" s="15"/>
      <c r="T77" s="15"/>
      <c r="U77" s="15"/>
      <c r="V77" s="15"/>
      <c r="W77" s="15"/>
      <c r="X77" s="15"/>
      <c r="Y77" s="11"/>
    </row>
    <row r="78" spans="1:25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21"/>
      <c r="H78" s="21"/>
      <c r="I78" s="15"/>
      <c r="J78" s="15"/>
      <c r="K78" s="15"/>
      <c r="L78" s="15"/>
      <c r="M78" s="15"/>
      <c r="N78" s="15"/>
      <c r="O78" s="15"/>
      <c r="P78" s="11"/>
      <c r="Q78" s="15"/>
      <c r="R78" s="15"/>
      <c r="S78" s="15"/>
      <c r="T78" s="15"/>
      <c r="U78" s="15"/>
      <c r="V78" s="15"/>
      <c r="W78" s="15"/>
      <c r="X78" s="15"/>
      <c r="Y78" s="11"/>
    </row>
    <row r="79" spans="1:25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21"/>
      <c r="H79" s="21"/>
      <c r="I79" s="15"/>
      <c r="J79" s="15"/>
      <c r="K79" s="15"/>
      <c r="L79" s="15"/>
      <c r="M79" s="15"/>
      <c r="N79" s="15"/>
      <c r="O79" s="15"/>
      <c r="P79" s="11"/>
      <c r="Q79" s="15"/>
      <c r="R79" s="15"/>
      <c r="S79" s="15"/>
      <c r="T79" s="15"/>
      <c r="U79" s="15"/>
      <c r="V79" s="15"/>
      <c r="W79" s="15"/>
      <c r="X79" s="15"/>
      <c r="Y79" s="11"/>
    </row>
    <row r="80" spans="1:25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21"/>
      <c r="H80" s="21"/>
      <c r="I80" s="15"/>
      <c r="J80" s="15"/>
      <c r="K80" s="15"/>
      <c r="L80" s="15"/>
      <c r="M80" s="15"/>
      <c r="N80" s="15"/>
      <c r="O80" s="15"/>
      <c r="P80" s="11"/>
      <c r="Q80" s="15"/>
      <c r="R80" s="15"/>
      <c r="S80" s="15"/>
      <c r="T80" s="15"/>
      <c r="U80" s="15"/>
      <c r="V80" s="15"/>
      <c r="W80" s="15"/>
      <c r="X80" s="15"/>
      <c r="Y80" s="11"/>
    </row>
    <row r="81" spans="1:25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21"/>
      <c r="H81" s="21"/>
      <c r="I81" s="15"/>
      <c r="J81" s="15"/>
      <c r="K81" s="15"/>
      <c r="L81" s="15"/>
      <c r="M81" s="15"/>
      <c r="N81" s="15"/>
      <c r="O81" s="15"/>
      <c r="P81" s="11"/>
      <c r="Q81" s="15"/>
      <c r="R81" s="15"/>
      <c r="S81" s="15"/>
      <c r="T81" s="15"/>
      <c r="U81" s="15"/>
      <c r="V81" s="15"/>
      <c r="W81" s="15"/>
      <c r="X81" s="15"/>
      <c r="Y81" s="11"/>
    </row>
    <row r="82" spans="1:25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21"/>
      <c r="H82" s="21"/>
      <c r="I82" s="15"/>
      <c r="J82" s="15"/>
      <c r="K82" s="15"/>
      <c r="L82" s="15"/>
      <c r="M82" s="15"/>
      <c r="N82" s="15"/>
      <c r="O82" s="15"/>
      <c r="P82" s="11"/>
      <c r="Q82" s="15"/>
      <c r="R82" s="15"/>
      <c r="S82" s="15"/>
      <c r="T82" s="15"/>
      <c r="U82" s="15"/>
      <c r="V82" s="15"/>
      <c r="W82" s="15"/>
      <c r="X82" s="15"/>
      <c r="Y82" s="11"/>
    </row>
    <row r="83" spans="1:25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21"/>
      <c r="H83" s="21"/>
      <c r="I83" s="15"/>
      <c r="J83" s="15"/>
      <c r="K83" s="15"/>
      <c r="L83" s="15"/>
      <c r="M83" s="15"/>
      <c r="N83" s="15"/>
      <c r="O83" s="15"/>
      <c r="P83" s="11"/>
      <c r="Q83" s="15"/>
      <c r="R83" s="15"/>
      <c r="S83" s="15"/>
      <c r="T83" s="15"/>
      <c r="U83" s="15"/>
      <c r="V83" s="15"/>
      <c r="W83" s="15"/>
      <c r="X83" s="15"/>
      <c r="Y83" s="11"/>
    </row>
    <row r="84" spans="1:25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21"/>
      <c r="H84" s="21"/>
      <c r="I84" s="15"/>
      <c r="J84" s="15"/>
      <c r="K84" s="15"/>
      <c r="L84" s="15"/>
      <c r="M84" s="15"/>
      <c r="N84" s="15"/>
      <c r="O84" s="15"/>
      <c r="P84" s="11"/>
      <c r="Q84" s="15"/>
      <c r="R84" s="15"/>
      <c r="S84" s="15"/>
      <c r="T84" s="15"/>
      <c r="U84" s="15"/>
      <c r="V84" s="15"/>
      <c r="W84" s="15"/>
      <c r="X84" s="15"/>
      <c r="Y84" s="11"/>
    </row>
    <row r="85" spans="1:25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21"/>
      <c r="H85" s="21"/>
      <c r="I85" s="15"/>
      <c r="J85" s="15"/>
      <c r="K85" s="15"/>
      <c r="L85" s="15"/>
      <c r="M85" s="15"/>
      <c r="N85" s="15"/>
      <c r="O85" s="15"/>
      <c r="P85" s="11"/>
      <c r="Q85" s="15"/>
      <c r="R85" s="15"/>
      <c r="S85" s="15"/>
      <c r="T85" s="15"/>
      <c r="U85" s="15"/>
      <c r="V85" s="15"/>
      <c r="W85" s="15"/>
      <c r="X85" s="15"/>
      <c r="Y85" s="11"/>
    </row>
    <row r="86" spans="1:25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21"/>
      <c r="H86" s="21"/>
      <c r="I86" s="15"/>
      <c r="J86" s="15"/>
      <c r="K86" s="15"/>
      <c r="L86" s="15"/>
      <c r="M86" s="15"/>
      <c r="N86" s="15"/>
      <c r="O86" s="15"/>
      <c r="P86" s="11"/>
      <c r="Q86" s="15"/>
      <c r="R86" s="15"/>
      <c r="S86" s="15"/>
      <c r="T86" s="15"/>
      <c r="U86" s="15"/>
      <c r="V86" s="15"/>
      <c r="W86" s="15"/>
      <c r="X86" s="15"/>
      <c r="Y86" s="11"/>
    </row>
    <row r="87" spans="1:25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21"/>
      <c r="H87" s="21"/>
      <c r="I87" s="15"/>
      <c r="J87" s="15"/>
      <c r="K87" s="15"/>
      <c r="L87" s="15"/>
      <c r="M87" s="15"/>
      <c r="N87" s="15"/>
      <c r="O87" s="15"/>
      <c r="P87" s="11"/>
      <c r="Q87" s="15"/>
      <c r="R87" s="15"/>
      <c r="S87" s="15"/>
      <c r="T87" s="15"/>
      <c r="U87" s="15"/>
      <c r="V87" s="15"/>
      <c r="W87" s="15"/>
      <c r="X87" s="15"/>
      <c r="Y87" s="11"/>
    </row>
    <row r="88" spans="1:25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21"/>
      <c r="H88" s="21"/>
      <c r="I88" s="15"/>
      <c r="J88" s="15"/>
      <c r="K88" s="15"/>
      <c r="L88" s="15"/>
      <c r="M88" s="15"/>
      <c r="N88" s="15"/>
      <c r="O88" s="15"/>
      <c r="P88" s="11"/>
      <c r="Q88" s="15"/>
      <c r="R88" s="15"/>
      <c r="S88" s="15"/>
      <c r="T88" s="15"/>
      <c r="U88" s="15"/>
      <c r="V88" s="15"/>
      <c r="W88" s="15"/>
      <c r="X88" s="15"/>
      <c r="Y88" s="11"/>
    </row>
    <row r="89" spans="1:25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21"/>
      <c r="H89" s="21"/>
      <c r="I89" s="15"/>
      <c r="J89" s="15"/>
      <c r="K89" s="15"/>
      <c r="L89" s="15"/>
      <c r="M89" s="15"/>
      <c r="N89" s="15"/>
      <c r="O89" s="15"/>
      <c r="P89" s="11"/>
      <c r="Q89" s="15"/>
      <c r="R89" s="15"/>
      <c r="S89" s="15"/>
      <c r="T89" s="15"/>
      <c r="U89" s="15"/>
      <c r="V89" s="15"/>
      <c r="W89" s="15"/>
      <c r="X89" s="15"/>
      <c r="Y89" s="11"/>
    </row>
    <row r="90" spans="1:25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21"/>
      <c r="H90" s="21"/>
      <c r="I90" s="15"/>
      <c r="J90" s="15"/>
      <c r="K90" s="15"/>
      <c r="L90" s="15"/>
      <c r="M90" s="15"/>
      <c r="N90" s="15"/>
      <c r="O90" s="15"/>
      <c r="P90" s="11"/>
      <c r="Q90" s="15"/>
      <c r="R90" s="15"/>
      <c r="S90" s="15"/>
      <c r="T90" s="15"/>
      <c r="U90" s="15"/>
      <c r="V90" s="15"/>
      <c r="W90" s="15"/>
      <c r="X90" s="15"/>
      <c r="Y90" s="11"/>
    </row>
    <row r="91" spans="1:25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21"/>
      <c r="H91" s="21"/>
      <c r="I91" s="15"/>
      <c r="J91" s="15"/>
      <c r="K91" s="15"/>
      <c r="L91" s="15"/>
      <c r="M91" s="15"/>
      <c r="N91" s="15"/>
      <c r="O91" s="15"/>
      <c r="P91" s="11"/>
      <c r="Q91" s="15"/>
      <c r="R91" s="15"/>
      <c r="S91" s="15"/>
      <c r="T91" s="15"/>
      <c r="U91" s="15"/>
      <c r="V91" s="15"/>
      <c r="W91" s="15"/>
      <c r="X91" s="15"/>
      <c r="Y91" s="11"/>
    </row>
    <row r="92" spans="1:25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21"/>
      <c r="H92" s="21"/>
      <c r="I92" s="15"/>
      <c r="J92" s="15"/>
      <c r="K92" s="15"/>
      <c r="L92" s="15"/>
      <c r="M92" s="15"/>
      <c r="N92" s="15"/>
      <c r="O92" s="15"/>
      <c r="P92" s="11"/>
      <c r="Q92" s="15"/>
      <c r="R92" s="15"/>
      <c r="S92" s="15"/>
      <c r="T92" s="15"/>
      <c r="U92" s="15"/>
      <c r="V92" s="15"/>
      <c r="W92" s="15"/>
      <c r="X92" s="15"/>
      <c r="Y92" s="11"/>
    </row>
    <row r="93" spans="1:25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21"/>
      <c r="H93" s="21"/>
      <c r="I93" s="15"/>
      <c r="J93" s="15"/>
      <c r="K93" s="15"/>
      <c r="L93" s="15"/>
      <c r="M93" s="15"/>
      <c r="N93" s="15"/>
      <c r="O93" s="15"/>
      <c r="P93" s="11"/>
      <c r="Q93" s="15"/>
      <c r="R93" s="15"/>
      <c r="S93" s="15"/>
      <c r="T93" s="15"/>
      <c r="U93" s="15"/>
      <c r="V93" s="15"/>
      <c r="W93" s="15"/>
      <c r="X93" s="15"/>
      <c r="Y93" s="11"/>
    </row>
    <row r="94" spans="1:25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21"/>
      <c r="H94" s="21"/>
      <c r="I94" s="15"/>
      <c r="J94" s="15"/>
      <c r="K94" s="15"/>
      <c r="L94" s="15"/>
      <c r="M94" s="15"/>
      <c r="N94" s="15"/>
      <c r="O94" s="15"/>
      <c r="P94" s="11"/>
      <c r="Q94" s="15"/>
      <c r="R94" s="15"/>
      <c r="S94" s="15"/>
      <c r="T94" s="15"/>
      <c r="U94" s="15"/>
      <c r="V94" s="15"/>
      <c r="W94" s="15"/>
      <c r="X94" s="15"/>
      <c r="Y94" s="11"/>
    </row>
    <row r="95" spans="1:25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21"/>
      <c r="H95" s="21"/>
      <c r="I95" s="15"/>
      <c r="J95" s="15"/>
      <c r="K95" s="15"/>
      <c r="L95" s="15"/>
      <c r="M95" s="15"/>
      <c r="N95" s="15"/>
      <c r="O95" s="15"/>
      <c r="P95" s="11"/>
      <c r="Q95" s="15"/>
      <c r="R95" s="15"/>
      <c r="S95" s="15"/>
      <c r="T95" s="15"/>
      <c r="U95" s="15"/>
      <c r="V95" s="15"/>
      <c r="W95" s="15"/>
      <c r="X95" s="15"/>
      <c r="Y95" s="11"/>
    </row>
    <row r="96" spans="1:25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21"/>
      <c r="H96" s="21"/>
      <c r="I96" s="15"/>
      <c r="J96" s="15"/>
      <c r="K96" s="15"/>
      <c r="L96" s="15"/>
      <c r="M96" s="15"/>
      <c r="N96" s="15"/>
      <c r="O96" s="15"/>
      <c r="P96" s="11"/>
      <c r="Q96" s="15"/>
      <c r="R96" s="15"/>
      <c r="S96" s="15"/>
      <c r="T96" s="15"/>
      <c r="U96" s="15"/>
      <c r="V96" s="15"/>
      <c r="W96" s="15"/>
      <c r="X96" s="15"/>
      <c r="Y96" s="11"/>
    </row>
    <row r="97" spans="1:33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21"/>
      <c r="H97" s="21"/>
      <c r="I97" s="15"/>
      <c r="J97" s="15"/>
      <c r="K97" s="15"/>
      <c r="L97" s="15"/>
      <c r="M97" s="15"/>
      <c r="N97" s="15"/>
      <c r="O97" s="15"/>
      <c r="P97" s="11"/>
      <c r="Q97" s="15"/>
      <c r="R97" s="15"/>
      <c r="S97" s="15"/>
      <c r="T97" s="15"/>
      <c r="U97" s="15"/>
      <c r="V97" s="15"/>
      <c r="W97" s="15"/>
      <c r="X97" s="15"/>
      <c r="Y97" s="11"/>
    </row>
    <row r="98" spans="1:33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21"/>
      <c r="H98" s="21"/>
      <c r="I98" s="15"/>
      <c r="J98" s="15"/>
      <c r="K98" s="15"/>
      <c r="L98" s="15"/>
      <c r="M98" s="15"/>
      <c r="N98" s="15"/>
      <c r="O98" s="15"/>
      <c r="P98" s="11"/>
      <c r="Q98" s="15"/>
      <c r="R98" s="15"/>
      <c r="S98" s="15"/>
      <c r="T98" s="15"/>
      <c r="U98" s="15"/>
      <c r="V98" s="15"/>
      <c r="W98" s="15"/>
      <c r="X98" s="15"/>
      <c r="Y98" s="11"/>
    </row>
    <row r="99" spans="1:33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21"/>
      <c r="H99" s="21"/>
      <c r="I99" s="15"/>
      <c r="J99" s="15"/>
      <c r="K99" s="15"/>
      <c r="L99" s="15"/>
      <c r="M99" s="15"/>
      <c r="N99" s="15"/>
      <c r="O99" s="15"/>
      <c r="P99" s="11"/>
      <c r="Q99" s="15"/>
      <c r="R99" s="15"/>
      <c r="S99" s="15"/>
      <c r="T99" s="15"/>
      <c r="U99" s="15"/>
      <c r="V99" s="15"/>
      <c r="W99" s="15"/>
      <c r="X99" s="15"/>
      <c r="Y99" s="11"/>
    </row>
    <row r="100" spans="1:33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21"/>
      <c r="H100" s="21"/>
      <c r="I100" s="15"/>
      <c r="J100" s="15"/>
      <c r="K100" s="15"/>
      <c r="L100" s="15"/>
      <c r="M100" s="15"/>
      <c r="N100" s="15"/>
      <c r="O100" s="15"/>
      <c r="P100" s="11"/>
      <c r="Q100" s="15"/>
      <c r="R100" s="15"/>
      <c r="S100" s="15"/>
      <c r="T100" s="15"/>
      <c r="U100" s="15"/>
      <c r="V100" s="15"/>
      <c r="W100" s="15"/>
      <c r="X100" s="15"/>
      <c r="Y100" s="11"/>
    </row>
    <row r="101" spans="1:33" ht="15.75" thickTop="1" x14ac:dyDescent="0.25">
      <c r="A101" s="11"/>
      <c r="B101" s="15"/>
      <c r="C101" s="15"/>
      <c r="D101" s="15"/>
      <c r="E101" s="15"/>
      <c r="F101" s="15"/>
      <c r="G101" s="21"/>
      <c r="H101" s="21"/>
      <c r="I101" s="15"/>
      <c r="J101" s="15"/>
      <c r="K101" s="15"/>
      <c r="L101" s="15"/>
      <c r="M101" s="15"/>
      <c r="N101" s="15"/>
      <c r="O101" s="15"/>
      <c r="P101" s="11"/>
      <c r="Q101" s="15"/>
      <c r="R101" s="15"/>
      <c r="S101" s="15"/>
      <c r="T101" s="15"/>
      <c r="U101" s="15"/>
      <c r="V101" s="15"/>
      <c r="W101" s="15"/>
      <c r="X101" s="15"/>
      <c r="Y101" s="11"/>
    </row>
    <row r="102" spans="1:33" x14ac:dyDescent="0.25">
      <c r="A102" s="11"/>
      <c r="B102" s="15"/>
      <c r="C102" s="15"/>
      <c r="D102" s="15"/>
      <c r="E102" s="15"/>
      <c r="F102" s="15"/>
      <c r="G102" s="21"/>
      <c r="H102" s="21"/>
      <c r="I102" s="15"/>
      <c r="J102" s="15"/>
      <c r="K102" s="15"/>
      <c r="L102" s="15"/>
      <c r="M102" s="15"/>
      <c r="N102" s="15"/>
      <c r="O102" s="15"/>
      <c r="P102" s="11"/>
      <c r="Q102" s="15"/>
      <c r="R102" s="15"/>
      <c r="S102" s="15"/>
      <c r="T102" s="15"/>
      <c r="U102" s="15"/>
      <c r="V102" s="15"/>
      <c r="W102" s="15"/>
      <c r="X102" s="15"/>
      <c r="Y102" s="11"/>
    </row>
    <row r="103" spans="1:33" x14ac:dyDescent="0.25">
      <c r="A103" s="13" t="s">
        <v>119</v>
      </c>
      <c r="B103" s="15"/>
      <c r="C103" s="15"/>
      <c r="D103" s="15"/>
      <c r="E103" s="15"/>
      <c r="F103" s="15"/>
      <c r="G103" s="21"/>
      <c r="H103" s="21"/>
      <c r="I103" s="15"/>
      <c r="J103" s="15"/>
      <c r="K103" s="15"/>
      <c r="L103" s="15"/>
      <c r="M103" s="15"/>
      <c r="N103" s="15"/>
      <c r="O103" s="15"/>
      <c r="P103" s="11"/>
      <c r="Q103" s="15"/>
      <c r="R103" s="15"/>
      <c r="S103" s="15"/>
      <c r="T103" s="15"/>
      <c r="U103" s="15"/>
      <c r="V103" s="15"/>
      <c r="W103" s="15"/>
      <c r="X103" s="15"/>
      <c r="Y103" s="11"/>
    </row>
    <row r="104" spans="1:33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18">(MAX(E3:E54))</f>
        <v>1</v>
      </c>
      <c r="F104" s="15">
        <f t="shared" si="18"/>
        <v>225</v>
      </c>
      <c r="G104" s="21"/>
      <c r="H104" s="21"/>
      <c r="I104" s="15"/>
      <c r="J104" s="15"/>
      <c r="K104" s="15"/>
      <c r="L104" s="3">
        <f t="shared" ref="L104:O104" si="19">(MAX(L3:L54))</f>
        <v>4</v>
      </c>
      <c r="M104" s="3">
        <f t="shared" si="19"/>
        <v>813</v>
      </c>
      <c r="N104" s="3">
        <f t="shared" si="19"/>
        <v>1</v>
      </c>
      <c r="O104" s="3">
        <f t="shared" si="19"/>
        <v>30</v>
      </c>
      <c r="P104" s="11"/>
      <c r="Q104" s="15"/>
      <c r="R104" s="15"/>
      <c r="S104" s="15"/>
      <c r="T104" s="15"/>
      <c r="U104" s="15" t="e">
        <f t="shared" ref="U104:X104" si="20">(MAX(U3:U54))</f>
        <v>#REF!</v>
      </c>
      <c r="V104" s="15">
        <f t="shared" si="20"/>
        <v>2127</v>
      </c>
      <c r="W104" s="15" t="e">
        <f t="shared" si="20"/>
        <v>#REF!</v>
      </c>
      <c r="X104" s="15" t="e">
        <f t="shared" si="20"/>
        <v>#REF!</v>
      </c>
      <c r="Y104" s="11"/>
      <c r="AD104" s="3" t="e">
        <f t="shared" ref="AD104:AG104" si="21">(MAX(AD3:AD54))</f>
        <v>#REF!</v>
      </c>
      <c r="AE104" s="3">
        <f t="shared" si="21"/>
        <v>2127</v>
      </c>
      <c r="AF104" s="3" t="e">
        <f t="shared" si="21"/>
        <v>#REF!</v>
      </c>
      <c r="AG104" s="3" t="e">
        <f t="shared" si="21"/>
        <v>#REF!</v>
      </c>
    </row>
    <row r="105" spans="1:33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2">MIN(E3:E54)</f>
        <v>0</v>
      </c>
      <c r="F105" s="15" cm="1">
        <f t="array" ref="F105">MIN((ABS(F3:F54)))</f>
        <v>0</v>
      </c>
      <c r="G105" s="21"/>
      <c r="H105" s="21"/>
      <c r="I105" s="15"/>
      <c r="J105" s="15"/>
      <c r="K105" s="15"/>
      <c r="L105" s="3" cm="1">
        <f t="array" ref="L105">MIN((ABS(L3:L54)))</f>
        <v>0</v>
      </c>
      <c r="M105" s="3" cm="1">
        <f t="array" ref="M105">MIN((ABS(M3:M54)))</f>
        <v>0</v>
      </c>
      <c r="N105" s="3" cm="1">
        <f t="array" ref="N105">MIN((ABS(N3:N54)))</f>
        <v>0</v>
      </c>
      <c r="O105" s="3" cm="1">
        <f t="array" ref="O105">MIN((ABS(O3:O54)))</f>
        <v>0</v>
      </c>
      <c r="P105" s="11"/>
      <c r="Q105" s="15"/>
      <c r="R105" s="15"/>
      <c r="S105" s="15"/>
      <c r="T105" s="15"/>
      <c r="U105" s="15" t="e" cm="1">
        <f t="array" ref="U105">MIN((ABS(U3:U54)))</f>
        <v>#REF!</v>
      </c>
      <c r="V105" s="15" cm="1">
        <f t="array" ref="V105">MIN((ABS(V3:V54)))</f>
        <v>1291</v>
      </c>
      <c r="W105" s="15" t="e" cm="1">
        <f t="array" ref="W105">MIN((ABS(W3:W54)))</f>
        <v>#REF!</v>
      </c>
      <c r="X105" s="15" t="e" cm="1">
        <f t="array" ref="X105">MIN((ABS(X3:X54)))</f>
        <v>#REF!</v>
      </c>
      <c r="Y105" s="11"/>
      <c r="AD105" s="3" t="e" cm="1">
        <f t="array" ref="AD105">MIN((ABS(AD3:AD54)))</f>
        <v>#REF!</v>
      </c>
      <c r="AE105" s="3" cm="1">
        <f t="array" ref="AE105">MIN((ABS(AE3:AE54)))</f>
        <v>1291</v>
      </c>
      <c r="AF105" s="3" t="e" cm="1">
        <f t="array" ref="AF105">MIN((ABS(AF3:AF54)))</f>
        <v>#REF!</v>
      </c>
      <c r="AG105" s="3" t="e" cm="1">
        <f t="array" ref="AG105">MIN((ABS(AG3:AG54)))</f>
        <v>#REF!</v>
      </c>
    </row>
  </sheetData>
  <mergeCells count="4">
    <mergeCell ref="D1:F1"/>
    <mergeCell ref="G1:O1"/>
    <mergeCell ref="P1:X1"/>
    <mergeCell ref="Y1:A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B6C4D-974F-41AC-BB04-A66DD82B601D}">
  <dimension ref="A1:AF105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L32" sqref="L32"/>
    </sheetView>
  </sheetViews>
  <sheetFormatPr defaultRowHeight="15" x14ac:dyDescent="0.25"/>
  <cols>
    <col min="1" max="1" width="21.42578125" bestFit="1" customWidth="1"/>
    <col min="7" max="7" width="18.28515625" bestFit="1" customWidth="1"/>
    <col min="24" max="24" width="18.285156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123</v>
      </c>
      <c r="E1" s="23"/>
      <c r="F1" s="23"/>
      <c r="G1" s="27" t="s">
        <v>127</v>
      </c>
      <c r="H1" s="28"/>
      <c r="I1" s="29"/>
      <c r="J1" s="29"/>
      <c r="K1" s="29"/>
      <c r="L1" s="29"/>
      <c r="M1" s="29"/>
      <c r="N1" s="29"/>
      <c r="O1" s="29"/>
      <c r="P1" s="24" t="s">
        <v>128</v>
      </c>
      <c r="Q1" s="25"/>
      <c r="R1" s="25"/>
      <c r="S1" s="25"/>
      <c r="T1" s="25"/>
      <c r="U1" s="25"/>
      <c r="V1" s="25"/>
      <c r="W1" s="26"/>
      <c r="X1" s="24" t="s">
        <v>124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214</v>
      </c>
      <c r="J2" t="s">
        <v>108</v>
      </c>
      <c r="K2" t="s">
        <v>109</v>
      </c>
      <c r="L2" t="s">
        <v>215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/>
      <c r="E3" s="15"/>
      <c r="F3" s="15"/>
      <c r="G3" s="10" t="s">
        <v>24</v>
      </c>
      <c r="H3" s="7">
        <f>VLOOKUP(G3,Names!$A$2:$C$99,2,FALSE)</f>
        <v>1433</v>
      </c>
      <c r="I3" s="22">
        <f>VLOOKUP($G3,$A$3:$F$100,3,FALSE)</f>
        <v>38</v>
      </c>
      <c r="L3">
        <f>C3-I3</f>
        <v>-37</v>
      </c>
      <c r="M3">
        <f t="shared" ref="M3:M34" si="0">B3-H3</f>
        <v>694</v>
      </c>
      <c r="N3">
        <f t="shared" ref="N3:N34" si="1">E3-J3</f>
        <v>0</v>
      </c>
      <c r="O3">
        <f t="shared" ref="O3:O34" si="2">F3-K3</f>
        <v>0</v>
      </c>
      <c r="P3" s="16"/>
      <c r="Q3" s="17"/>
      <c r="R3" s="15"/>
      <c r="S3" s="9"/>
      <c r="T3" s="9"/>
      <c r="U3" s="15">
        <f t="shared" ref="U3:U34" si="3">$B3-$Q3</f>
        <v>2127</v>
      </c>
      <c r="V3" s="15">
        <f t="shared" ref="V3:V34" si="4">E3-S3</f>
        <v>0</v>
      </c>
      <c r="W3" s="15">
        <f t="shared" ref="W3:W34" si="5">F3-T3</f>
        <v>0</v>
      </c>
      <c r="X3" s="10"/>
      <c r="Y3" s="9"/>
      <c r="Z3" s="9"/>
      <c r="AA3" s="9"/>
      <c r="AB3" s="9"/>
      <c r="AC3" s="9">
        <f t="shared" ref="AC3:AC34" si="6">D3-Z3</f>
        <v>0</v>
      </c>
      <c r="AD3" s="9">
        <f t="shared" ref="AD3:AD34" si="7">B3-Y3</f>
        <v>2127</v>
      </c>
      <c r="AE3" s="9">
        <f t="shared" ref="AE3:AE34" si="8">E3-AA3</f>
        <v>0</v>
      </c>
      <c r="AF3" s="9">
        <f t="shared" ref="AF3:AF34" si="9">F3-AB3</f>
        <v>0</v>
      </c>
    </row>
    <row r="4" spans="1:32" x14ac:dyDescent="0.25">
      <c r="A4" s="11" t="s">
        <v>12</v>
      </c>
      <c r="B4" s="15">
        <v>2034</v>
      </c>
      <c r="C4" s="15">
        <v>2</v>
      </c>
      <c r="D4" s="15"/>
      <c r="E4" s="15"/>
      <c r="F4" s="15"/>
      <c r="G4" s="10" t="s">
        <v>43</v>
      </c>
      <c r="H4" s="7">
        <f>VLOOKUP(G4,Names!$A$2:$C$99,2,FALSE)</f>
        <v>1475</v>
      </c>
      <c r="I4" s="22">
        <f t="shared" ref="I4:I54" si="10">VLOOKUP($G4,$A$3:$F$100,3,FALSE)</f>
        <v>33</v>
      </c>
      <c r="L4">
        <f t="shared" ref="L4:L54" si="11">C4-I4</f>
        <v>-31</v>
      </c>
      <c r="M4">
        <f t="shared" si="0"/>
        <v>559</v>
      </c>
      <c r="N4">
        <f t="shared" si="1"/>
        <v>0</v>
      </c>
      <c r="O4">
        <f t="shared" si="2"/>
        <v>0</v>
      </c>
      <c r="P4" s="16"/>
      <c r="Q4" s="17"/>
      <c r="R4" s="15"/>
      <c r="S4" s="9"/>
      <c r="T4" s="9"/>
      <c r="U4" s="15">
        <f t="shared" si="3"/>
        <v>2034</v>
      </c>
      <c r="V4" s="15">
        <f t="shared" si="4"/>
        <v>0</v>
      </c>
      <c r="W4" s="15">
        <f t="shared" si="5"/>
        <v>0</v>
      </c>
      <c r="X4" s="10"/>
      <c r="Y4" s="9"/>
      <c r="Z4" s="9"/>
      <c r="AA4" s="9"/>
      <c r="AB4" s="9"/>
      <c r="AC4" s="9">
        <f t="shared" si="6"/>
        <v>0</v>
      </c>
      <c r="AD4" s="9">
        <f t="shared" si="7"/>
        <v>2034</v>
      </c>
      <c r="AE4" s="9">
        <f t="shared" si="8"/>
        <v>0</v>
      </c>
      <c r="AF4" s="9">
        <f t="shared" si="9"/>
        <v>0</v>
      </c>
    </row>
    <row r="5" spans="1:32" x14ac:dyDescent="0.25">
      <c r="A5" s="11" t="s">
        <v>1</v>
      </c>
      <c r="B5" s="15">
        <v>1996</v>
      </c>
      <c r="C5" s="15">
        <v>3</v>
      </c>
      <c r="D5" s="15"/>
      <c r="E5" s="15"/>
      <c r="F5" s="15"/>
      <c r="G5" s="10" t="s">
        <v>56</v>
      </c>
      <c r="H5" s="7">
        <f>VLOOKUP(G5,Names!$A$2:$C$99,2,FALSE)</f>
        <v>1376</v>
      </c>
      <c r="I5" s="22">
        <f t="shared" si="10"/>
        <v>44</v>
      </c>
      <c r="L5">
        <f t="shared" si="11"/>
        <v>-41</v>
      </c>
      <c r="M5">
        <f t="shared" si="0"/>
        <v>620</v>
      </c>
      <c r="N5">
        <f t="shared" si="1"/>
        <v>0</v>
      </c>
      <c r="O5">
        <f t="shared" si="2"/>
        <v>0</v>
      </c>
      <c r="P5" s="16"/>
      <c r="Q5" s="17"/>
      <c r="R5" s="15"/>
      <c r="S5" s="15"/>
      <c r="T5" s="15"/>
      <c r="U5" s="15">
        <f t="shared" si="3"/>
        <v>1996</v>
      </c>
      <c r="V5" s="15">
        <f t="shared" si="4"/>
        <v>0</v>
      </c>
      <c r="W5" s="15">
        <f t="shared" si="5"/>
        <v>0</v>
      </c>
      <c r="X5" s="10"/>
      <c r="Y5" s="9"/>
      <c r="Z5" s="15"/>
      <c r="AA5" s="15"/>
      <c r="AB5" s="15"/>
      <c r="AC5" s="9">
        <f t="shared" si="6"/>
        <v>0</v>
      </c>
      <c r="AD5" s="9">
        <f t="shared" si="7"/>
        <v>1996</v>
      </c>
      <c r="AE5" s="9">
        <f t="shared" si="8"/>
        <v>0</v>
      </c>
      <c r="AF5" s="9">
        <f t="shared" si="9"/>
        <v>0</v>
      </c>
    </row>
    <row r="6" spans="1:32" x14ac:dyDescent="0.25">
      <c r="A6" s="11" t="s">
        <v>9</v>
      </c>
      <c r="B6" s="15">
        <v>1942</v>
      </c>
      <c r="C6" s="15">
        <v>4</v>
      </c>
      <c r="D6" s="15"/>
      <c r="E6" s="15"/>
      <c r="F6" s="15"/>
      <c r="G6" s="10" t="s">
        <v>88</v>
      </c>
      <c r="H6" s="7">
        <f>VLOOKUP(G6,Names!$A$2:$C$99,2,FALSE)</f>
        <v>1479</v>
      </c>
      <c r="I6" s="22">
        <f t="shared" si="10"/>
        <v>31</v>
      </c>
      <c r="L6">
        <f t="shared" si="11"/>
        <v>-27</v>
      </c>
      <c r="M6">
        <f t="shared" si="0"/>
        <v>463</v>
      </c>
      <c r="N6">
        <f t="shared" si="1"/>
        <v>0</v>
      </c>
      <c r="O6">
        <f t="shared" si="2"/>
        <v>0</v>
      </c>
      <c r="P6" s="16"/>
      <c r="Q6" s="17"/>
      <c r="R6" s="15"/>
      <c r="S6" s="15"/>
      <c r="T6" s="15"/>
      <c r="U6" s="15">
        <f t="shared" si="3"/>
        <v>1942</v>
      </c>
      <c r="V6" s="15">
        <f t="shared" si="4"/>
        <v>0</v>
      </c>
      <c r="W6" s="15">
        <f t="shared" si="5"/>
        <v>0</v>
      </c>
      <c r="X6" s="10"/>
      <c r="Y6" s="9"/>
      <c r="Z6" s="15"/>
      <c r="AA6" s="15"/>
      <c r="AB6" s="15"/>
      <c r="AC6" s="9">
        <f t="shared" si="6"/>
        <v>0</v>
      </c>
      <c r="AD6" s="9">
        <f t="shared" si="7"/>
        <v>1942</v>
      </c>
      <c r="AE6" s="9">
        <f t="shared" si="8"/>
        <v>0</v>
      </c>
      <c r="AF6" s="9">
        <f t="shared" si="9"/>
        <v>0</v>
      </c>
    </row>
    <row r="7" spans="1:32" x14ac:dyDescent="0.25">
      <c r="A7" s="11" t="s">
        <v>19</v>
      </c>
      <c r="B7" s="15">
        <v>1907</v>
      </c>
      <c r="C7" s="15">
        <v>5</v>
      </c>
      <c r="D7" s="15"/>
      <c r="E7" s="15"/>
      <c r="F7" s="15"/>
      <c r="G7" s="10" t="s">
        <v>27</v>
      </c>
      <c r="H7" s="7">
        <f>VLOOKUP(G7,Names!$A$2:$C$99,2,FALSE)</f>
        <v>1448</v>
      </c>
      <c r="I7" s="22">
        <f t="shared" si="10"/>
        <v>35</v>
      </c>
      <c r="L7">
        <f t="shared" si="11"/>
        <v>-30</v>
      </c>
      <c r="M7">
        <f t="shared" si="0"/>
        <v>459</v>
      </c>
      <c r="N7">
        <f t="shared" si="1"/>
        <v>0</v>
      </c>
      <c r="O7">
        <f t="shared" si="2"/>
        <v>0</v>
      </c>
      <c r="P7" s="16"/>
      <c r="Q7" s="17"/>
      <c r="R7" s="15"/>
      <c r="S7" s="15"/>
      <c r="T7" s="15"/>
      <c r="U7" s="15">
        <f t="shared" si="3"/>
        <v>1907</v>
      </c>
      <c r="V7" s="15">
        <f t="shared" si="4"/>
        <v>0</v>
      </c>
      <c r="W7" s="15">
        <f t="shared" si="5"/>
        <v>0</v>
      </c>
      <c r="X7" s="10"/>
      <c r="Y7" s="9"/>
      <c r="Z7" s="15"/>
      <c r="AA7" s="15"/>
      <c r="AB7" s="15"/>
      <c r="AC7" s="9">
        <f t="shared" si="6"/>
        <v>0</v>
      </c>
      <c r="AD7" s="9">
        <f t="shared" si="7"/>
        <v>1907</v>
      </c>
      <c r="AE7" s="9">
        <f t="shared" si="8"/>
        <v>0</v>
      </c>
      <c r="AF7" s="9">
        <f t="shared" si="9"/>
        <v>0</v>
      </c>
    </row>
    <row r="8" spans="1:32" x14ac:dyDescent="0.25">
      <c r="A8" s="11" t="s">
        <v>31</v>
      </c>
      <c r="B8" s="15">
        <v>1876</v>
      </c>
      <c r="C8" s="15">
        <v>6</v>
      </c>
      <c r="D8" s="15"/>
      <c r="E8" s="15"/>
      <c r="F8" s="15"/>
      <c r="G8" s="10" t="s">
        <v>50</v>
      </c>
      <c r="H8" s="7">
        <f>VLOOKUP(G8,Names!$A$2:$C$99,2,FALSE)</f>
        <v>1444</v>
      </c>
      <c r="I8" s="22">
        <f t="shared" si="10"/>
        <v>36</v>
      </c>
      <c r="L8">
        <f t="shared" si="11"/>
        <v>-30</v>
      </c>
      <c r="M8">
        <f t="shared" si="0"/>
        <v>432</v>
      </c>
      <c r="N8">
        <f t="shared" si="1"/>
        <v>0</v>
      </c>
      <c r="O8">
        <f t="shared" si="2"/>
        <v>0</v>
      </c>
      <c r="P8" s="16"/>
      <c r="Q8" s="17"/>
      <c r="R8" s="15"/>
      <c r="S8" s="15"/>
      <c r="T8" s="15"/>
      <c r="U8" s="15">
        <f t="shared" si="3"/>
        <v>1876</v>
      </c>
      <c r="V8" s="15">
        <f t="shared" si="4"/>
        <v>0</v>
      </c>
      <c r="W8" s="15">
        <f t="shared" si="5"/>
        <v>0</v>
      </c>
      <c r="X8" s="10"/>
      <c r="Y8" s="9"/>
      <c r="Z8" s="15"/>
      <c r="AA8" s="15"/>
      <c r="AB8" s="15"/>
      <c r="AC8" s="9">
        <f t="shared" si="6"/>
        <v>0</v>
      </c>
      <c r="AD8" s="9">
        <f t="shared" si="7"/>
        <v>1876</v>
      </c>
      <c r="AE8" s="9">
        <f t="shared" si="8"/>
        <v>0</v>
      </c>
      <c r="AF8" s="9">
        <f t="shared" si="9"/>
        <v>0</v>
      </c>
    </row>
    <row r="9" spans="1:32" x14ac:dyDescent="0.25">
      <c r="A9" s="11" t="s">
        <v>72</v>
      </c>
      <c r="B9" s="15">
        <v>1856</v>
      </c>
      <c r="C9" s="15">
        <v>7</v>
      </c>
      <c r="D9" s="15"/>
      <c r="E9" s="15"/>
      <c r="F9" s="15"/>
      <c r="G9" s="10" t="s">
        <v>113</v>
      </c>
      <c r="H9" s="7">
        <f>VLOOKUP(G9,Names!$A$2:$C$99,2,FALSE)</f>
        <v>1493</v>
      </c>
      <c r="I9" s="22">
        <f t="shared" si="10"/>
        <v>29</v>
      </c>
      <c r="L9">
        <f t="shared" si="11"/>
        <v>-22</v>
      </c>
      <c r="M9">
        <f t="shared" si="0"/>
        <v>363</v>
      </c>
      <c r="N9">
        <f t="shared" si="1"/>
        <v>0</v>
      </c>
      <c r="O9">
        <f t="shared" si="2"/>
        <v>0</v>
      </c>
      <c r="P9" s="16"/>
      <c r="Q9" s="17"/>
      <c r="R9" s="15"/>
      <c r="S9" s="15"/>
      <c r="T9" s="15"/>
      <c r="U9" s="15">
        <f t="shared" si="3"/>
        <v>1856</v>
      </c>
      <c r="V9" s="15">
        <f t="shared" si="4"/>
        <v>0</v>
      </c>
      <c r="W9" s="15">
        <f t="shared" si="5"/>
        <v>0</v>
      </c>
      <c r="X9" s="10"/>
      <c r="Y9" s="9"/>
      <c r="Z9" s="15"/>
      <c r="AA9" s="15"/>
      <c r="AB9" s="15"/>
      <c r="AC9" s="9">
        <f t="shared" si="6"/>
        <v>0</v>
      </c>
      <c r="AD9" s="9">
        <f t="shared" si="7"/>
        <v>1856</v>
      </c>
      <c r="AE9" s="9">
        <f t="shared" si="8"/>
        <v>0</v>
      </c>
      <c r="AF9" s="9">
        <f t="shared" si="9"/>
        <v>0</v>
      </c>
    </row>
    <row r="10" spans="1:32" x14ac:dyDescent="0.25">
      <c r="A10" s="11" t="s">
        <v>77</v>
      </c>
      <c r="B10" s="15">
        <v>1778</v>
      </c>
      <c r="C10" s="15">
        <v>8</v>
      </c>
      <c r="D10" s="15"/>
      <c r="E10" s="15"/>
      <c r="F10" s="15"/>
      <c r="G10" s="10" t="s">
        <v>28</v>
      </c>
      <c r="H10" s="7">
        <f>VLOOKUP(G10,Names!$A$2:$C$99,2,FALSE)</f>
        <v>1513</v>
      </c>
      <c r="I10" s="22">
        <f t="shared" si="10"/>
        <v>28</v>
      </c>
      <c r="L10">
        <f t="shared" si="11"/>
        <v>-20</v>
      </c>
      <c r="M10">
        <f t="shared" si="0"/>
        <v>265</v>
      </c>
      <c r="N10">
        <f t="shared" si="1"/>
        <v>0</v>
      </c>
      <c r="O10">
        <f t="shared" si="2"/>
        <v>0</v>
      </c>
      <c r="P10" s="16"/>
      <c r="Q10" s="17"/>
      <c r="R10" s="15"/>
      <c r="S10" s="15"/>
      <c r="T10" s="15"/>
      <c r="U10" s="15">
        <f t="shared" si="3"/>
        <v>1778</v>
      </c>
      <c r="V10" s="15">
        <f t="shared" si="4"/>
        <v>0</v>
      </c>
      <c r="W10" s="15">
        <f t="shared" si="5"/>
        <v>0</v>
      </c>
      <c r="X10" s="10"/>
      <c r="Y10" s="9"/>
      <c r="Z10" s="15"/>
      <c r="AA10" s="15"/>
      <c r="AB10" s="15"/>
      <c r="AC10" s="9">
        <f t="shared" si="6"/>
        <v>0</v>
      </c>
      <c r="AD10" s="9">
        <f t="shared" si="7"/>
        <v>1778</v>
      </c>
      <c r="AE10" s="9">
        <f t="shared" si="8"/>
        <v>0</v>
      </c>
      <c r="AF10" s="9">
        <f t="shared" si="9"/>
        <v>0</v>
      </c>
    </row>
    <row r="11" spans="1:32" x14ac:dyDescent="0.25">
      <c r="A11" s="11" t="s">
        <v>92</v>
      </c>
      <c r="B11" s="15">
        <v>1768</v>
      </c>
      <c r="C11" s="15">
        <v>9</v>
      </c>
      <c r="D11" s="15"/>
      <c r="E11" s="15"/>
      <c r="F11" s="15"/>
      <c r="G11" s="10" t="s">
        <v>93</v>
      </c>
      <c r="H11" s="7">
        <f>VLOOKUP(G11,Names!$A$2:$C$99,2,FALSE)</f>
        <v>1470</v>
      </c>
      <c r="I11" s="22">
        <f t="shared" si="10"/>
        <v>34</v>
      </c>
      <c r="L11">
        <f t="shared" si="11"/>
        <v>-25</v>
      </c>
      <c r="M11">
        <f t="shared" si="0"/>
        <v>298</v>
      </c>
      <c r="N11">
        <f t="shared" si="1"/>
        <v>0</v>
      </c>
      <c r="O11">
        <f t="shared" si="2"/>
        <v>0</v>
      </c>
      <c r="P11" s="16"/>
      <c r="Q11" s="17"/>
      <c r="R11" s="15"/>
      <c r="S11" s="15"/>
      <c r="T11" s="15"/>
      <c r="U11" s="15">
        <f t="shared" si="3"/>
        <v>1768</v>
      </c>
      <c r="V11" s="15">
        <f t="shared" si="4"/>
        <v>0</v>
      </c>
      <c r="W11" s="15">
        <f t="shared" si="5"/>
        <v>0</v>
      </c>
      <c r="X11" s="10"/>
      <c r="Y11" s="9"/>
      <c r="Z11" s="15"/>
      <c r="AA11" s="15"/>
      <c r="AB11" s="15"/>
      <c r="AC11" s="9">
        <f t="shared" si="6"/>
        <v>0</v>
      </c>
      <c r="AD11" s="9">
        <f t="shared" si="7"/>
        <v>1768</v>
      </c>
      <c r="AE11" s="9">
        <f t="shared" si="8"/>
        <v>0</v>
      </c>
      <c r="AF11" s="9">
        <f t="shared" si="9"/>
        <v>0</v>
      </c>
    </row>
    <row r="12" spans="1:32" x14ac:dyDescent="0.25">
      <c r="A12" s="11" t="s">
        <v>57</v>
      </c>
      <c r="B12" s="15">
        <v>1760</v>
      </c>
      <c r="C12" s="15">
        <v>10</v>
      </c>
      <c r="D12" s="15"/>
      <c r="E12" s="15"/>
      <c r="F12" s="15"/>
      <c r="G12" s="10" t="s">
        <v>81</v>
      </c>
      <c r="H12" s="7">
        <f>VLOOKUP(G12,Names!$A$2:$C$99,2,FALSE)</f>
        <v>1525</v>
      </c>
      <c r="I12" s="22">
        <f t="shared" si="10"/>
        <v>27</v>
      </c>
      <c r="L12">
        <f t="shared" si="11"/>
        <v>-17</v>
      </c>
      <c r="M12">
        <f t="shared" si="0"/>
        <v>235</v>
      </c>
      <c r="N12">
        <f t="shared" si="1"/>
        <v>0</v>
      </c>
      <c r="O12">
        <f t="shared" si="2"/>
        <v>0</v>
      </c>
      <c r="P12" s="16"/>
      <c r="Q12" s="17"/>
      <c r="R12" s="15"/>
      <c r="S12" s="15"/>
      <c r="T12" s="15"/>
      <c r="U12" s="15">
        <f t="shared" si="3"/>
        <v>1760</v>
      </c>
      <c r="V12" s="15">
        <f t="shared" si="4"/>
        <v>0</v>
      </c>
      <c r="W12" s="15">
        <f t="shared" si="5"/>
        <v>0</v>
      </c>
      <c r="X12" s="10"/>
      <c r="Y12" s="9"/>
      <c r="Z12" s="15"/>
      <c r="AA12" s="15"/>
      <c r="AB12" s="15"/>
      <c r="AC12" s="9">
        <f t="shared" si="6"/>
        <v>0</v>
      </c>
      <c r="AD12" s="9">
        <f t="shared" si="7"/>
        <v>1760</v>
      </c>
      <c r="AE12" s="9">
        <f t="shared" si="8"/>
        <v>0</v>
      </c>
      <c r="AF12" s="9">
        <f t="shared" si="9"/>
        <v>0</v>
      </c>
    </row>
    <row r="13" spans="1:32" x14ac:dyDescent="0.25">
      <c r="A13" s="11" t="s">
        <v>8</v>
      </c>
      <c r="B13" s="15">
        <v>1752</v>
      </c>
      <c r="C13" s="15">
        <v>11</v>
      </c>
      <c r="D13" s="15"/>
      <c r="E13" s="15"/>
      <c r="F13" s="15"/>
      <c r="G13" s="10" t="s">
        <v>69</v>
      </c>
      <c r="H13" s="7">
        <f>VLOOKUP(G13,Names!$A$2:$C$99,2,FALSE)</f>
        <v>1476</v>
      </c>
      <c r="I13" s="22">
        <f t="shared" si="10"/>
        <v>32</v>
      </c>
      <c r="L13">
        <f t="shared" si="11"/>
        <v>-21</v>
      </c>
      <c r="M13">
        <f t="shared" si="0"/>
        <v>276</v>
      </c>
      <c r="N13">
        <f t="shared" si="1"/>
        <v>0</v>
      </c>
      <c r="O13">
        <f t="shared" si="2"/>
        <v>0</v>
      </c>
      <c r="P13" s="16"/>
      <c r="Q13" s="17"/>
      <c r="R13" s="15"/>
      <c r="S13" s="15"/>
      <c r="T13" s="15"/>
      <c r="U13" s="15">
        <f t="shared" si="3"/>
        <v>1752</v>
      </c>
      <c r="V13" s="15">
        <f t="shared" si="4"/>
        <v>0</v>
      </c>
      <c r="W13" s="15">
        <f t="shared" si="5"/>
        <v>0</v>
      </c>
      <c r="X13" s="10"/>
      <c r="Y13" s="9"/>
      <c r="Z13" s="15"/>
      <c r="AA13" s="15"/>
      <c r="AB13" s="15"/>
      <c r="AC13" s="9">
        <f t="shared" si="6"/>
        <v>0</v>
      </c>
      <c r="AD13" s="9">
        <f t="shared" si="7"/>
        <v>1752</v>
      </c>
      <c r="AE13" s="9">
        <f t="shared" si="8"/>
        <v>0</v>
      </c>
      <c r="AF13" s="9">
        <f t="shared" si="9"/>
        <v>0</v>
      </c>
    </row>
    <row r="14" spans="1:32" x14ac:dyDescent="0.25">
      <c r="A14" s="11" t="s">
        <v>60</v>
      </c>
      <c r="B14" s="15">
        <v>1731</v>
      </c>
      <c r="C14" s="15">
        <v>12</v>
      </c>
      <c r="D14" s="15"/>
      <c r="E14" s="15"/>
      <c r="F14" s="15"/>
      <c r="G14" s="10" t="s">
        <v>58</v>
      </c>
      <c r="H14" s="7">
        <f>VLOOKUP(G14,Names!$A$2:$C$99,2,FALSE)</f>
        <v>1420</v>
      </c>
      <c r="I14" s="22">
        <f t="shared" si="10"/>
        <v>39</v>
      </c>
      <c r="L14">
        <f t="shared" si="11"/>
        <v>-27</v>
      </c>
      <c r="M14">
        <f t="shared" si="0"/>
        <v>311</v>
      </c>
      <c r="N14">
        <f t="shared" si="1"/>
        <v>0</v>
      </c>
      <c r="O14">
        <f t="shared" si="2"/>
        <v>0</v>
      </c>
      <c r="P14" s="16"/>
      <c r="Q14" s="17"/>
      <c r="R14" s="15"/>
      <c r="S14" s="15"/>
      <c r="T14" s="15"/>
      <c r="U14" s="15">
        <f t="shared" si="3"/>
        <v>1731</v>
      </c>
      <c r="V14" s="15">
        <f t="shared" si="4"/>
        <v>0</v>
      </c>
      <c r="W14" s="15">
        <f t="shared" si="5"/>
        <v>0</v>
      </c>
      <c r="X14" s="11"/>
      <c r="Y14" s="9"/>
      <c r="Z14" s="15"/>
      <c r="AA14" s="15"/>
      <c r="AB14" s="15"/>
      <c r="AC14" s="9">
        <f t="shared" si="6"/>
        <v>0</v>
      </c>
      <c r="AD14" s="9">
        <f t="shared" si="7"/>
        <v>1731</v>
      </c>
      <c r="AE14" s="9">
        <f t="shared" si="8"/>
        <v>0</v>
      </c>
      <c r="AF14" s="9">
        <f t="shared" si="9"/>
        <v>0</v>
      </c>
    </row>
    <row r="15" spans="1:32" x14ac:dyDescent="0.25">
      <c r="A15" s="11" t="s">
        <v>33</v>
      </c>
      <c r="B15" s="15">
        <v>1716</v>
      </c>
      <c r="C15" s="15">
        <v>13</v>
      </c>
      <c r="D15" s="15"/>
      <c r="E15" s="15"/>
      <c r="F15" s="15"/>
      <c r="G15" t="s">
        <v>38</v>
      </c>
      <c r="H15" s="7">
        <f>VLOOKUP(G15,Names!$A$2:$C$99,2,FALSE)</f>
        <v>1442</v>
      </c>
      <c r="I15" s="22">
        <f t="shared" si="10"/>
        <v>37</v>
      </c>
      <c r="L15">
        <f t="shared" si="11"/>
        <v>-24</v>
      </c>
      <c r="M15">
        <f t="shared" si="0"/>
        <v>274</v>
      </c>
      <c r="N15">
        <f t="shared" si="1"/>
        <v>0</v>
      </c>
      <c r="O15">
        <f t="shared" si="2"/>
        <v>0</v>
      </c>
      <c r="P15" s="16"/>
      <c r="Q15" s="17"/>
      <c r="R15" s="15"/>
      <c r="S15" s="15"/>
      <c r="T15" s="15"/>
      <c r="U15" s="15">
        <f t="shared" si="3"/>
        <v>1716</v>
      </c>
      <c r="V15" s="15">
        <f t="shared" si="4"/>
        <v>0</v>
      </c>
      <c r="W15" s="15">
        <f t="shared" si="5"/>
        <v>0</v>
      </c>
      <c r="X15" s="10"/>
      <c r="Y15" s="9"/>
      <c r="Z15" s="15"/>
      <c r="AA15" s="15"/>
      <c r="AB15" s="15"/>
      <c r="AC15" s="9">
        <f t="shared" si="6"/>
        <v>0</v>
      </c>
      <c r="AD15" s="9">
        <f t="shared" si="7"/>
        <v>1716</v>
      </c>
      <c r="AE15" s="9">
        <f t="shared" si="8"/>
        <v>0</v>
      </c>
      <c r="AF15" s="9">
        <f t="shared" si="9"/>
        <v>0</v>
      </c>
    </row>
    <row r="16" spans="1:32" x14ac:dyDescent="0.25">
      <c r="A16" s="11" t="s">
        <v>73</v>
      </c>
      <c r="B16" s="15">
        <v>1708</v>
      </c>
      <c r="C16" s="15">
        <v>14</v>
      </c>
      <c r="D16" s="15"/>
      <c r="E16" s="15"/>
      <c r="F16" s="15"/>
      <c r="G16" s="10" t="s">
        <v>49</v>
      </c>
      <c r="H16" s="7">
        <f>VLOOKUP(G16,Names!$A$2:$C$99,2,FALSE)</f>
        <v>1306</v>
      </c>
      <c r="I16" s="22">
        <f t="shared" si="10"/>
        <v>51</v>
      </c>
      <c r="L16">
        <f t="shared" si="11"/>
        <v>-37</v>
      </c>
      <c r="M16">
        <f t="shared" si="0"/>
        <v>402</v>
      </c>
      <c r="N16">
        <f t="shared" si="1"/>
        <v>0</v>
      </c>
      <c r="O16">
        <f t="shared" si="2"/>
        <v>0</v>
      </c>
      <c r="P16" s="16"/>
      <c r="Q16" s="17"/>
      <c r="R16" s="15"/>
      <c r="S16" s="15"/>
      <c r="T16" s="15"/>
      <c r="U16" s="15">
        <f t="shared" si="3"/>
        <v>1708</v>
      </c>
      <c r="V16" s="15">
        <f t="shared" si="4"/>
        <v>0</v>
      </c>
      <c r="W16" s="15">
        <f t="shared" si="5"/>
        <v>0</v>
      </c>
      <c r="X16" s="10"/>
      <c r="Y16" s="9"/>
      <c r="Z16" s="15"/>
      <c r="AA16" s="15"/>
      <c r="AB16" s="15"/>
      <c r="AC16" s="9">
        <f t="shared" si="6"/>
        <v>0</v>
      </c>
      <c r="AD16" s="9">
        <f t="shared" si="7"/>
        <v>1708</v>
      </c>
      <c r="AE16" s="9">
        <f t="shared" si="8"/>
        <v>0</v>
      </c>
      <c r="AF16" s="9">
        <f t="shared" si="9"/>
        <v>0</v>
      </c>
    </row>
    <row r="17" spans="1:32" x14ac:dyDescent="0.25">
      <c r="A17" s="11" t="s">
        <v>90</v>
      </c>
      <c r="B17" s="15">
        <v>1697</v>
      </c>
      <c r="C17" s="15">
        <v>15</v>
      </c>
      <c r="D17" s="15"/>
      <c r="E17" s="15"/>
      <c r="F17" s="15"/>
      <c r="G17" s="10" t="s">
        <v>48</v>
      </c>
      <c r="H17" s="7">
        <f>VLOOKUP(G17,Names!$A$2:$C$99,2,FALSE)</f>
        <v>1341</v>
      </c>
      <c r="I17" s="22">
        <f t="shared" si="10"/>
        <v>47</v>
      </c>
      <c r="L17">
        <f t="shared" si="11"/>
        <v>-32</v>
      </c>
      <c r="M17">
        <f t="shared" si="0"/>
        <v>356</v>
      </c>
      <c r="N17">
        <f t="shared" si="1"/>
        <v>0</v>
      </c>
      <c r="O17">
        <f t="shared" si="2"/>
        <v>0</v>
      </c>
      <c r="P17" s="16"/>
      <c r="Q17" s="17"/>
      <c r="R17" s="15"/>
      <c r="S17" s="15"/>
      <c r="T17" s="15"/>
      <c r="U17" s="15">
        <f t="shared" si="3"/>
        <v>1697</v>
      </c>
      <c r="V17" s="15">
        <f t="shared" si="4"/>
        <v>0</v>
      </c>
      <c r="W17" s="15">
        <f t="shared" si="5"/>
        <v>0</v>
      </c>
      <c r="X17" s="10"/>
      <c r="Y17" s="9"/>
      <c r="Z17" s="15"/>
      <c r="AA17" s="15"/>
      <c r="AB17" s="15"/>
      <c r="AC17" s="9">
        <f t="shared" si="6"/>
        <v>0</v>
      </c>
      <c r="AD17" s="9">
        <f t="shared" si="7"/>
        <v>1697</v>
      </c>
      <c r="AE17" s="9">
        <f t="shared" si="8"/>
        <v>0</v>
      </c>
      <c r="AF17" s="9">
        <f t="shared" si="9"/>
        <v>0</v>
      </c>
    </row>
    <row r="18" spans="1:32" x14ac:dyDescent="0.25">
      <c r="A18" s="11" t="s">
        <v>2</v>
      </c>
      <c r="B18" s="15">
        <v>1685</v>
      </c>
      <c r="C18" s="15">
        <v>16</v>
      </c>
      <c r="D18" s="15"/>
      <c r="E18" s="15"/>
      <c r="F18" s="15"/>
      <c r="G18" s="10" t="s">
        <v>6</v>
      </c>
      <c r="H18" s="7">
        <f>VLOOKUP(G18,Names!$A$2:$C$99,2,FALSE)</f>
        <v>1291</v>
      </c>
      <c r="I18" s="22">
        <f t="shared" si="10"/>
        <v>52</v>
      </c>
      <c r="L18">
        <f t="shared" si="11"/>
        <v>-36</v>
      </c>
      <c r="M18">
        <f t="shared" si="0"/>
        <v>394</v>
      </c>
      <c r="N18">
        <f t="shared" si="1"/>
        <v>0</v>
      </c>
      <c r="O18">
        <f t="shared" si="2"/>
        <v>0</v>
      </c>
      <c r="P18" s="16"/>
      <c r="Q18" s="17"/>
      <c r="R18" s="15"/>
      <c r="S18" s="15"/>
      <c r="T18" s="15"/>
      <c r="U18" s="15">
        <f t="shared" si="3"/>
        <v>1685</v>
      </c>
      <c r="V18" s="15">
        <f t="shared" si="4"/>
        <v>0</v>
      </c>
      <c r="W18" s="15">
        <f t="shared" si="5"/>
        <v>0</v>
      </c>
      <c r="X18" s="10"/>
      <c r="Y18" s="9"/>
      <c r="Z18" s="15"/>
      <c r="AA18" s="15"/>
      <c r="AB18" s="15"/>
      <c r="AC18" s="9">
        <f t="shared" si="6"/>
        <v>0</v>
      </c>
      <c r="AD18" s="9">
        <f t="shared" si="7"/>
        <v>1685</v>
      </c>
      <c r="AE18" s="9">
        <f t="shared" si="8"/>
        <v>0</v>
      </c>
      <c r="AF18" s="9">
        <f t="shared" si="9"/>
        <v>0</v>
      </c>
    </row>
    <row r="19" spans="1:32" x14ac:dyDescent="0.25">
      <c r="A19" s="11" t="s">
        <v>94</v>
      </c>
      <c r="B19" s="15">
        <v>1653</v>
      </c>
      <c r="C19" s="15">
        <v>17</v>
      </c>
      <c r="D19" s="15"/>
      <c r="E19" s="15"/>
      <c r="F19" s="15"/>
      <c r="G19" s="10" t="s">
        <v>42</v>
      </c>
      <c r="H19" s="7">
        <f>VLOOKUP(G19,Names!$A$2:$C$99,2,FALSE)</f>
        <v>1376</v>
      </c>
      <c r="I19" s="22">
        <f t="shared" si="10"/>
        <v>43</v>
      </c>
      <c r="L19">
        <f t="shared" si="11"/>
        <v>-26</v>
      </c>
      <c r="M19">
        <f t="shared" si="0"/>
        <v>277</v>
      </c>
      <c r="N19">
        <f t="shared" si="1"/>
        <v>0</v>
      </c>
      <c r="O19">
        <f t="shared" si="2"/>
        <v>0</v>
      </c>
      <c r="P19" s="16"/>
      <c r="Q19" s="17"/>
      <c r="R19" s="15"/>
      <c r="S19" s="15"/>
      <c r="T19" s="15"/>
      <c r="U19" s="15">
        <f t="shared" si="3"/>
        <v>1653</v>
      </c>
      <c r="V19" s="15">
        <f t="shared" si="4"/>
        <v>0</v>
      </c>
      <c r="W19" s="15">
        <f t="shared" si="5"/>
        <v>0</v>
      </c>
      <c r="X19" s="10"/>
      <c r="Y19" s="9"/>
      <c r="Z19" s="15"/>
      <c r="AA19" s="15"/>
      <c r="AB19" s="15"/>
      <c r="AC19" s="9">
        <f t="shared" si="6"/>
        <v>0</v>
      </c>
      <c r="AD19" s="9">
        <f t="shared" si="7"/>
        <v>1653</v>
      </c>
      <c r="AE19" s="9">
        <f t="shared" si="8"/>
        <v>0</v>
      </c>
      <c r="AF19" s="9">
        <f t="shared" si="9"/>
        <v>0</v>
      </c>
    </row>
    <row r="20" spans="1:32" x14ac:dyDescent="0.25">
      <c r="A20" s="11" t="s">
        <v>40</v>
      </c>
      <c r="B20" s="15">
        <v>1641</v>
      </c>
      <c r="C20" s="15">
        <v>18</v>
      </c>
      <c r="D20" s="15"/>
      <c r="E20" s="15"/>
      <c r="F20" s="15"/>
      <c r="G20" s="10" t="s">
        <v>76</v>
      </c>
      <c r="H20" s="7">
        <f>VLOOKUP(G20,Names!$A$2:$C$99,2,FALSE)</f>
        <v>1377</v>
      </c>
      <c r="I20" s="22">
        <f t="shared" si="10"/>
        <v>42</v>
      </c>
      <c r="L20">
        <f t="shared" si="11"/>
        <v>-24</v>
      </c>
      <c r="M20">
        <f t="shared" si="0"/>
        <v>264</v>
      </c>
      <c r="N20">
        <f t="shared" si="1"/>
        <v>0</v>
      </c>
      <c r="O20">
        <f t="shared" si="2"/>
        <v>0</v>
      </c>
      <c r="P20" s="16"/>
      <c r="Q20" s="17"/>
      <c r="R20" s="15"/>
      <c r="S20" s="15"/>
      <c r="T20" s="15"/>
      <c r="U20" s="15">
        <f t="shared" si="3"/>
        <v>1641</v>
      </c>
      <c r="V20" s="15">
        <f t="shared" si="4"/>
        <v>0</v>
      </c>
      <c r="W20" s="15">
        <f t="shared" si="5"/>
        <v>0</v>
      </c>
      <c r="X20" s="10"/>
      <c r="Y20" s="9"/>
      <c r="Z20" s="15"/>
      <c r="AA20" s="15"/>
      <c r="AB20" s="15"/>
      <c r="AC20" s="9">
        <f t="shared" si="6"/>
        <v>0</v>
      </c>
      <c r="AD20" s="9">
        <f t="shared" si="7"/>
        <v>1641</v>
      </c>
      <c r="AE20" s="9">
        <f t="shared" si="8"/>
        <v>0</v>
      </c>
      <c r="AF20" s="9">
        <f t="shared" si="9"/>
        <v>0</v>
      </c>
    </row>
    <row r="21" spans="1:32" x14ac:dyDescent="0.25">
      <c r="A21" s="11" t="s">
        <v>100</v>
      </c>
      <c r="B21" s="15">
        <v>1628</v>
      </c>
      <c r="C21" s="15">
        <v>19</v>
      </c>
      <c r="D21" s="15"/>
      <c r="E21" s="15"/>
      <c r="F21" s="15"/>
      <c r="G21" s="10" t="s">
        <v>3</v>
      </c>
      <c r="H21" s="7">
        <f>VLOOKUP(G21,Names!$A$2:$C$99,2,FALSE)</f>
        <v>1383</v>
      </c>
      <c r="I21" s="22">
        <f t="shared" si="10"/>
        <v>41</v>
      </c>
      <c r="L21">
        <f t="shared" si="11"/>
        <v>-22</v>
      </c>
      <c r="M21">
        <f t="shared" si="0"/>
        <v>245</v>
      </c>
      <c r="N21">
        <f t="shared" si="1"/>
        <v>0</v>
      </c>
      <c r="O21">
        <f t="shared" si="2"/>
        <v>0</v>
      </c>
      <c r="P21" s="16"/>
      <c r="Q21" s="17"/>
      <c r="R21" s="15"/>
      <c r="S21" s="15"/>
      <c r="T21" s="15"/>
      <c r="U21" s="15">
        <f t="shared" si="3"/>
        <v>1628</v>
      </c>
      <c r="V21" s="15">
        <f t="shared" si="4"/>
        <v>0</v>
      </c>
      <c r="W21" s="15">
        <f t="shared" si="5"/>
        <v>0</v>
      </c>
      <c r="X21" s="10"/>
      <c r="Y21" s="9"/>
      <c r="Z21" s="15"/>
      <c r="AA21" s="15"/>
      <c r="AB21" s="15"/>
      <c r="AC21" s="9">
        <f t="shared" si="6"/>
        <v>0</v>
      </c>
      <c r="AD21" s="9">
        <f t="shared" si="7"/>
        <v>1628</v>
      </c>
      <c r="AE21" s="9">
        <f t="shared" si="8"/>
        <v>0</v>
      </c>
      <c r="AF21" s="9">
        <f t="shared" si="9"/>
        <v>0</v>
      </c>
    </row>
    <row r="22" spans="1:32" x14ac:dyDescent="0.25">
      <c r="A22" s="11" t="s">
        <v>32</v>
      </c>
      <c r="B22" s="15">
        <v>1610</v>
      </c>
      <c r="C22" s="15">
        <v>20</v>
      </c>
      <c r="D22" s="15"/>
      <c r="E22" s="15"/>
      <c r="F22" s="15"/>
      <c r="G22" s="10" t="s">
        <v>85</v>
      </c>
      <c r="H22" s="7">
        <f>VLOOKUP(G22,Names!$A$2:$C$99,2,FALSE)</f>
        <v>1314</v>
      </c>
      <c r="I22" s="22">
        <f t="shared" si="10"/>
        <v>50</v>
      </c>
      <c r="L22">
        <f t="shared" si="11"/>
        <v>-30</v>
      </c>
      <c r="M22">
        <f t="shared" si="0"/>
        <v>296</v>
      </c>
      <c r="N22">
        <f t="shared" si="1"/>
        <v>0</v>
      </c>
      <c r="O22">
        <f t="shared" si="2"/>
        <v>0</v>
      </c>
      <c r="P22" s="16"/>
      <c r="Q22" s="17"/>
      <c r="R22" s="15"/>
      <c r="S22" s="15"/>
      <c r="T22" s="15"/>
      <c r="U22" s="15">
        <f t="shared" si="3"/>
        <v>1610</v>
      </c>
      <c r="V22" s="15">
        <f t="shared" si="4"/>
        <v>0</v>
      </c>
      <c r="W22" s="15">
        <f t="shared" si="5"/>
        <v>0</v>
      </c>
      <c r="X22" s="10"/>
      <c r="Y22" s="9"/>
      <c r="Z22" s="15"/>
      <c r="AA22" s="15"/>
      <c r="AB22" s="15"/>
      <c r="AC22" s="9">
        <f t="shared" si="6"/>
        <v>0</v>
      </c>
      <c r="AD22" s="9">
        <f t="shared" si="7"/>
        <v>1610</v>
      </c>
      <c r="AE22" s="9">
        <f t="shared" si="8"/>
        <v>0</v>
      </c>
      <c r="AF22" s="9">
        <f t="shared" si="9"/>
        <v>0</v>
      </c>
    </row>
    <row r="23" spans="1:32" x14ac:dyDescent="0.25">
      <c r="A23" s="11" t="s">
        <v>63</v>
      </c>
      <c r="B23" s="15">
        <v>1602</v>
      </c>
      <c r="C23" s="15">
        <v>21</v>
      </c>
      <c r="D23" s="15"/>
      <c r="E23" s="15"/>
      <c r="F23" s="15"/>
      <c r="G23" s="10" t="s">
        <v>13</v>
      </c>
      <c r="H23" s="7">
        <f>VLOOKUP(G23,Names!$A$2:$C$99,2,FALSE)</f>
        <v>1325</v>
      </c>
      <c r="I23" s="22">
        <f t="shared" si="10"/>
        <v>49</v>
      </c>
      <c r="L23">
        <f t="shared" si="11"/>
        <v>-28</v>
      </c>
      <c r="M23">
        <f t="shared" si="0"/>
        <v>277</v>
      </c>
      <c r="N23">
        <f t="shared" si="1"/>
        <v>0</v>
      </c>
      <c r="O23">
        <f t="shared" si="2"/>
        <v>0</v>
      </c>
      <c r="P23" s="16"/>
      <c r="Q23" s="17"/>
      <c r="R23" s="15"/>
      <c r="S23" s="15"/>
      <c r="T23" s="15"/>
      <c r="U23" s="15">
        <f t="shared" si="3"/>
        <v>1602</v>
      </c>
      <c r="V23" s="15">
        <f t="shared" si="4"/>
        <v>0</v>
      </c>
      <c r="W23" s="15">
        <f t="shared" si="5"/>
        <v>0</v>
      </c>
      <c r="X23" s="10"/>
      <c r="Y23" s="9"/>
      <c r="Z23" s="15"/>
      <c r="AA23" s="15"/>
      <c r="AB23" s="15"/>
      <c r="AC23" s="9">
        <f t="shared" si="6"/>
        <v>0</v>
      </c>
      <c r="AD23" s="9">
        <f t="shared" si="7"/>
        <v>1602</v>
      </c>
      <c r="AE23" s="9">
        <f t="shared" si="8"/>
        <v>0</v>
      </c>
      <c r="AF23" s="9">
        <f t="shared" si="9"/>
        <v>0</v>
      </c>
    </row>
    <row r="24" spans="1:32" x14ac:dyDescent="0.25">
      <c r="A24" s="11" t="s">
        <v>10</v>
      </c>
      <c r="B24" s="15">
        <v>1594</v>
      </c>
      <c r="C24" s="15">
        <v>22</v>
      </c>
      <c r="D24" s="15"/>
      <c r="E24" s="15"/>
      <c r="F24" s="15"/>
      <c r="G24" s="10" t="s">
        <v>34</v>
      </c>
      <c r="H24" s="7">
        <f>VLOOKUP(G24,Names!$A$2:$C$99,2,FALSE)</f>
        <v>1331</v>
      </c>
      <c r="I24" s="22">
        <f t="shared" si="10"/>
        <v>48</v>
      </c>
      <c r="L24">
        <f t="shared" si="11"/>
        <v>-26</v>
      </c>
      <c r="M24">
        <f t="shared" si="0"/>
        <v>263</v>
      </c>
      <c r="N24">
        <f t="shared" si="1"/>
        <v>0</v>
      </c>
      <c r="O24">
        <f t="shared" si="2"/>
        <v>0</v>
      </c>
      <c r="P24" s="16"/>
      <c r="Q24" s="17"/>
      <c r="R24" s="15"/>
      <c r="S24" s="15"/>
      <c r="T24" s="15"/>
      <c r="U24" s="15">
        <f t="shared" si="3"/>
        <v>1594</v>
      </c>
      <c r="V24" s="15">
        <f t="shared" si="4"/>
        <v>0</v>
      </c>
      <c r="W24" s="15">
        <f t="shared" si="5"/>
        <v>0</v>
      </c>
      <c r="X24" s="10"/>
      <c r="Y24" s="9"/>
      <c r="Z24" s="15"/>
      <c r="AA24" s="15"/>
      <c r="AB24" s="15"/>
      <c r="AC24" s="9">
        <f t="shared" si="6"/>
        <v>0</v>
      </c>
      <c r="AD24" s="9">
        <f t="shared" si="7"/>
        <v>1594</v>
      </c>
      <c r="AE24" s="9">
        <f t="shared" si="8"/>
        <v>0</v>
      </c>
      <c r="AF24" s="9">
        <f t="shared" si="9"/>
        <v>0</v>
      </c>
    </row>
    <row r="25" spans="1:32" x14ac:dyDescent="0.25">
      <c r="A25" s="11" t="s">
        <v>61</v>
      </c>
      <c r="B25" s="15">
        <v>1579</v>
      </c>
      <c r="C25" s="15">
        <v>23</v>
      </c>
      <c r="D25" s="15"/>
      <c r="E25" s="15"/>
      <c r="F25" s="15"/>
      <c r="G25" s="10" t="s">
        <v>91</v>
      </c>
      <c r="H25" s="7">
        <f>VLOOKUP(G25,Names!$A$2:$C$99,2,FALSE)</f>
        <v>1412</v>
      </c>
      <c r="I25" s="22">
        <f t="shared" si="10"/>
        <v>40</v>
      </c>
      <c r="L25">
        <f t="shared" si="11"/>
        <v>-17</v>
      </c>
      <c r="M25">
        <f t="shared" si="0"/>
        <v>167</v>
      </c>
      <c r="N25">
        <f t="shared" si="1"/>
        <v>0</v>
      </c>
      <c r="O25">
        <f t="shared" si="2"/>
        <v>0</v>
      </c>
      <c r="P25" s="16"/>
      <c r="Q25" s="17"/>
      <c r="R25" s="15"/>
      <c r="S25" s="15"/>
      <c r="T25" s="15"/>
      <c r="U25" s="15">
        <f t="shared" si="3"/>
        <v>1579</v>
      </c>
      <c r="V25" s="15">
        <f t="shared" si="4"/>
        <v>0</v>
      </c>
      <c r="W25" s="15">
        <f t="shared" si="5"/>
        <v>0</v>
      </c>
      <c r="X25" s="10"/>
      <c r="Y25" s="9"/>
      <c r="Z25" s="15"/>
      <c r="AA25" s="15"/>
      <c r="AB25" s="15"/>
      <c r="AC25" s="9">
        <f t="shared" si="6"/>
        <v>0</v>
      </c>
      <c r="AD25" s="9">
        <f t="shared" si="7"/>
        <v>1579</v>
      </c>
      <c r="AE25" s="9">
        <f t="shared" si="8"/>
        <v>0</v>
      </c>
      <c r="AF25" s="9">
        <f t="shared" si="9"/>
        <v>0</v>
      </c>
    </row>
    <row r="26" spans="1:32" x14ac:dyDescent="0.25">
      <c r="A26" s="11" t="s">
        <v>70</v>
      </c>
      <c r="B26" s="15">
        <v>1571</v>
      </c>
      <c r="C26" s="15">
        <v>24</v>
      </c>
      <c r="D26" s="15"/>
      <c r="E26" s="15"/>
      <c r="F26" s="15"/>
      <c r="G26" s="10" t="s">
        <v>125</v>
      </c>
      <c r="H26" s="7">
        <f>VLOOKUP(G26,Names!$A$2:$C$100,2,FALSE)</f>
        <v>1500</v>
      </c>
      <c r="I26" s="22"/>
      <c r="M26">
        <f t="shared" si="0"/>
        <v>71</v>
      </c>
      <c r="N26">
        <f t="shared" si="1"/>
        <v>0</v>
      </c>
      <c r="O26">
        <f t="shared" si="2"/>
        <v>0</v>
      </c>
      <c r="P26" s="16"/>
      <c r="Q26" s="17"/>
      <c r="R26" s="15"/>
      <c r="S26" s="15"/>
      <c r="T26" s="15"/>
      <c r="U26" s="15">
        <f t="shared" si="3"/>
        <v>1571</v>
      </c>
      <c r="V26" s="15">
        <f t="shared" si="4"/>
        <v>0</v>
      </c>
      <c r="W26" s="15">
        <f t="shared" si="5"/>
        <v>0</v>
      </c>
      <c r="X26" s="10"/>
      <c r="Y26" s="9"/>
      <c r="Z26" s="15"/>
      <c r="AA26" s="15"/>
      <c r="AB26" s="15"/>
      <c r="AC26" s="9">
        <f t="shared" si="6"/>
        <v>0</v>
      </c>
      <c r="AD26" s="9">
        <f t="shared" si="7"/>
        <v>1571</v>
      </c>
      <c r="AE26" s="9">
        <f t="shared" si="8"/>
        <v>0</v>
      </c>
      <c r="AF26" s="9">
        <f t="shared" si="9"/>
        <v>0</v>
      </c>
    </row>
    <row r="27" spans="1:32" x14ac:dyDescent="0.25">
      <c r="A27" s="11" t="s">
        <v>35</v>
      </c>
      <c r="B27" s="15">
        <v>1567</v>
      </c>
      <c r="C27" s="15">
        <v>25</v>
      </c>
      <c r="D27" s="15"/>
      <c r="E27" s="15"/>
      <c r="F27" s="15"/>
      <c r="G27" s="10" t="s">
        <v>11</v>
      </c>
      <c r="H27" s="7">
        <f>VLOOKUP(G27,Names!$A$2:$C$99,2,FALSE)</f>
        <v>1368</v>
      </c>
      <c r="I27" s="22">
        <f t="shared" si="10"/>
        <v>45</v>
      </c>
      <c r="L27">
        <f t="shared" si="11"/>
        <v>-20</v>
      </c>
      <c r="M27">
        <f t="shared" si="0"/>
        <v>199</v>
      </c>
      <c r="N27">
        <f t="shared" si="1"/>
        <v>0</v>
      </c>
      <c r="O27">
        <f t="shared" si="2"/>
        <v>0</v>
      </c>
      <c r="P27" s="16"/>
      <c r="Q27" s="17"/>
      <c r="R27" s="15"/>
      <c r="S27" s="15"/>
      <c r="T27" s="15"/>
      <c r="U27" s="15">
        <f t="shared" si="3"/>
        <v>1567</v>
      </c>
      <c r="V27" s="15">
        <f t="shared" si="4"/>
        <v>0</v>
      </c>
      <c r="W27" s="15">
        <f t="shared" si="5"/>
        <v>0</v>
      </c>
      <c r="X27" s="10"/>
      <c r="Y27" s="9"/>
      <c r="Z27" s="15"/>
      <c r="AA27" s="15"/>
      <c r="AB27" s="15"/>
      <c r="AC27" s="9">
        <f t="shared" si="6"/>
        <v>0</v>
      </c>
      <c r="AD27" s="9">
        <f t="shared" si="7"/>
        <v>1567</v>
      </c>
      <c r="AE27" s="9">
        <f t="shared" si="8"/>
        <v>0</v>
      </c>
      <c r="AF27" s="9">
        <f t="shared" si="9"/>
        <v>0</v>
      </c>
    </row>
    <row r="28" spans="1:32" x14ac:dyDescent="0.25">
      <c r="A28" s="11" t="s">
        <v>64</v>
      </c>
      <c r="B28" s="15">
        <v>1536</v>
      </c>
      <c r="C28" s="15">
        <v>26</v>
      </c>
      <c r="D28" s="15"/>
      <c r="E28" s="15"/>
      <c r="F28" s="15"/>
      <c r="G28" s="10" t="s">
        <v>45</v>
      </c>
      <c r="H28" s="7">
        <f>VLOOKUP(G28,Names!$A$2:$C$99,2,FALSE)</f>
        <v>1359</v>
      </c>
      <c r="I28" s="22">
        <f t="shared" si="10"/>
        <v>46</v>
      </c>
      <c r="L28">
        <f t="shared" si="11"/>
        <v>-20</v>
      </c>
      <c r="M28">
        <f t="shared" si="0"/>
        <v>177</v>
      </c>
      <c r="N28">
        <f t="shared" si="1"/>
        <v>0</v>
      </c>
      <c r="O28">
        <f t="shared" si="2"/>
        <v>0</v>
      </c>
      <c r="P28" s="16"/>
      <c r="Q28" s="17"/>
      <c r="R28" s="15"/>
      <c r="S28" s="15"/>
      <c r="T28" s="15"/>
      <c r="U28" s="15">
        <f t="shared" si="3"/>
        <v>1536</v>
      </c>
      <c r="V28" s="15">
        <f t="shared" si="4"/>
        <v>0</v>
      </c>
      <c r="W28" s="15">
        <f t="shared" si="5"/>
        <v>0</v>
      </c>
      <c r="X28" s="10"/>
      <c r="Y28" s="9"/>
      <c r="Z28" s="15"/>
      <c r="AA28" s="15"/>
      <c r="AB28" s="15"/>
      <c r="AC28" s="9">
        <f t="shared" si="6"/>
        <v>0</v>
      </c>
      <c r="AD28" s="9">
        <f t="shared" si="7"/>
        <v>1536</v>
      </c>
      <c r="AE28" s="9">
        <f t="shared" si="8"/>
        <v>0</v>
      </c>
      <c r="AF28" s="9">
        <f t="shared" si="9"/>
        <v>0</v>
      </c>
    </row>
    <row r="29" spans="1:32" x14ac:dyDescent="0.25">
      <c r="A29" s="11" t="s">
        <v>81</v>
      </c>
      <c r="B29" s="15">
        <v>1525</v>
      </c>
      <c r="C29" s="15">
        <v>27</v>
      </c>
      <c r="D29" s="15"/>
      <c r="E29" s="15"/>
      <c r="F29" s="15"/>
      <c r="G29" s="10" t="s">
        <v>57</v>
      </c>
      <c r="H29" s="7">
        <f>VLOOKUP(G29,Names!$A$2:$C$99,2,FALSE)</f>
        <v>1760</v>
      </c>
      <c r="I29" s="22">
        <f t="shared" si="10"/>
        <v>10</v>
      </c>
      <c r="L29">
        <f t="shared" si="11"/>
        <v>17</v>
      </c>
      <c r="M29">
        <f t="shared" si="0"/>
        <v>-235</v>
      </c>
      <c r="N29">
        <f t="shared" si="1"/>
        <v>0</v>
      </c>
      <c r="O29">
        <f t="shared" si="2"/>
        <v>0</v>
      </c>
      <c r="P29" s="16"/>
      <c r="Q29" s="17"/>
      <c r="R29" s="15"/>
      <c r="S29" s="15"/>
      <c r="T29" s="15"/>
      <c r="U29" s="15">
        <f t="shared" si="3"/>
        <v>1525</v>
      </c>
      <c r="V29" s="15">
        <f t="shared" si="4"/>
        <v>0</v>
      </c>
      <c r="W29" s="15">
        <f t="shared" si="5"/>
        <v>0</v>
      </c>
      <c r="X29" s="10"/>
      <c r="Y29" s="9"/>
      <c r="Z29" s="15"/>
      <c r="AA29" s="15"/>
      <c r="AB29" s="15"/>
      <c r="AC29" s="9">
        <f t="shared" si="6"/>
        <v>0</v>
      </c>
      <c r="AD29" s="9">
        <f t="shared" si="7"/>
        <v>1525</v>
      </c>
      <c r="AE29" s="9">
        <f t="shared" si="8"/>
        <v>0</v>
      </c>
      <c r="AF29" s="9">
        <f t="shared" si="9"/>
        <v>0</v>
      </c>
    </row>
    <row r="30" spans="1:32" x14ac:dyDescent="0.25">
      <c r="A30" s="11" t="s">
        <v>28</v>
      </c>
      <c r="B30" s="15">
        <v>1513</v>
      </c>
      <c r="C30" s="15">
        <v>28</v>
      </c>
      <c r="D30" s="15"/>
      <c r="E30" s="15"/>
      <c r="F30" s="15"/>
      <c r="G30" s="10" t="s">
        <v>77</v>
      </c>
      <c r="H30" s="7">
        <f>VLOOKUP(G30,Names!$A$2:$C$99,2,FALSE)</f>
        <v>1778</v>
      </c>
      <c r="I30" s="22">
        <f t="shared" si="10"/>
        <v>8</v>
      </c>
      <c r="L30">
        <f t="shared" si="11"/>
        <v>20</v>
      </c>
      <c r="M30">
        <f t="shared" si="0"/>
        <v>-265</v>
      </c>
      <c r="N30">
        <f t="shared" si="1"/>
        <v>0</v>
      </c>
      <c r="O30">
        <f t="shared" si="2"/>
        <v>0</v>
      </c>
      <c r="P30" s="16"/>
      <c r="Q30" s="17"/>
      <c r="R30" s="15"/>
      <c r="S30" s="15"/>
      <c r="T30" s="15"/>
      <c r="U30" s="15">
        <f t="shared" si="3"/>
        <v>1513</v>
      </c>
      <c r="V30" s="15">
        <f t="shared" si="4"/>
        <v>0</v>
      </c>
      <c r="W30" s="15">
        <f t="shared" si="5"/>
        <v>0</v>
      </c>
      <c r="X30" s="10"/>
      <c r="Y30" s="9"/>
      <c r="Z30" s="15"/>
      <c r="AA30" s="15"/>
      <c r="AB30" s="15"/>
      <c r="AC30" s="9">
        <f t="shared" si="6"/>
        <v>0</v>
      </c>
      <c r="AD30" s="9">
        <f t="shared" si="7"/>
        <v>1513</v>
      </c>
      <c r="AE30" s="9">
        <f t="shared" si="8"/>
        <v>0</v>
      </c>
      <c r="AF30" s="9">
        <f t="shared" si="9"/>
        <v>0</v>
      </c>
    </row>
    <row r="31" spans="1:32" x14ac:dyDescent="0.25">
      <c r="A31" s="10" t="s">
        <v>113</v>
      </c>
      <c r="B31" s="15">
        <v>1493</v>
      </c>
      <c r="C31" s="15">
        <v>29</v>
      </c>
      <c r="D31" s="15"/>
      <c r="E31" s="15"/>
      <c r="F31" s="15"/>
      <c r="G31" s="10" t="s">
        <v>72</v>
      </c>
      <c r="H31" s="7">
        <f>VLOOKUP(G31,Names!$A$2:$C$99,2,FALSE)</f>
        <v>1856</v>
      </c>
      <c r="I31" s="22">
        <f t="shared" si="10"/>
        <v>7</v>
      </c>
      <c r="L31">
        <f t="shared" si="11"/>
        <v>22</v>
      </c>
      <c r="M31">
        <f t="shared" si="0"/>
        <v>-363</v>
      </c>
      <c r="N31">
        <f t="shared" si="1"/>
        <v>0</v>
      </c>
      <c r="O31">
        <f t="shared" si="2"/>
        <v>0</v>
      </c>
      <c r="P31" s="16"/>
      <c r="Q31" s="17"/>
      <c r="R31" s="15"/>
      <c r="S31" s="15"/>
      <c r="T31" s="15"/>
      <c r="U31" s="15">
        <f t="shared" si="3"/>
        <v>1493</v>
      </c>
      <c r="V31" s="15">
        <f t="shared" si="4"/>
        <v>0</v>
      </c>
      <c r="W31" s="15">
        <f t="shared" si="5"/>
        <v>0</v>
      </c>
      <c r="X31" s="10"/>
      <c r="Y31" s="9"/>
      <c r="Z31" s="15"/>
      <c r="AA31" s="15"/>
      <c r="AB31" s="15"/>
      <c r="AC31" s="9">
        <f t="shared" si="6"/>
        <v>0</v>
      </c>
      <c r="AD31" s="9">
        <f t="shared" si="7"/>
        <v>1493</v>
      </c>
      <c r="AE31" s="9">
        <f t="shared" si="8"/>
        <v>0</v>
      </c>
      <c r="AF31" s="9">
        <f t="shared" si="9"/>
        <v>0</v>
      </c>
    </row>
    <row r="32" spans="1:32" x14ac:dyDescent="0.25">
      <c r="A32" s="11" t="s">
        <v>37</v>
      </c>
      <c r="B32" s="15">
        <v>1486</v>
      </c>
      <c r="C32" s="15">
        <v>30</v>
      </c>
      <c r="D32" s="15"/>
      <c r="E32" s="15"/>
      <c r="F32" s="15"/>
      <c r="G32" s="10" t="s">
        <v>125</v>
      </c>
      <c r="H32" s="7">
        <f>VLOOKUP(G32,Names!$A$2:$C$100,2,FALSE)</f>
        <v>1500</v>
      </c>
      <c r="I32" s="22"/>
      <c r="M32">
        <f t="shared" si="0"/>
        <v>-14</v>
      </c>
      <c r="N32">
        <f t="shared" si="1"/>
        <v>0</v>
      </c>
      <c r="O32">
        <f t="shared" si="2"/>
        <v>0</v>
      </c>
      <c r="P32" s="16"/>
      <c r="Q32" s="17"/>
      <c r="R32" s="15"/>
      <c r="S32" s="15"/>
      <c r="T32" s="15"/>
      <c r="U32" s="15">
        <f t="shared" si="3"/>
        <v>1486</v>
      </c>
      <c r="V32" s="15">
        <f t="shared" si="4"/>
        <v>0</v>
      </c>
      <c r="W32" s="15">
        <f t="shared" si="5"/>
        <v>0</v>
      </c>
      <c r="X32" s="10"/>
      <c r="Y32" s="9"/>
      <c r="Z32" s="15"/>
      <c r="AA32" s="15"/>
      <c r="AB32" s="15"/>
      <c r="AC32" s="9">
        <f t="shared" si="6"/>
        <v>0</v>
      </c>
      <c r="AD32" s="9">
        <f t="shared" si="7"/>
        <v>1486</v>
      </c>
      <c r="AE32" s="9">
        <f t="shared" si="8"/>
        <v>0</v>
      </c>
      <c r="AF32" s="9">
        <f t="shared" si="9"/>
        <v>0</v>
      </c>
    </row>
    <row r="33" spans="1:32" x14ac:dyDescent="0.25">
      <c r="A33" s="11" t="s">
        <v>88</v>
      </c>
      <c r="B33" s="15">
        <v>1479</v>
      </c>
      <c r="C33" s="15">
        <v>31</v>
      </c>
      <c r="D33" s="15"/>
      <c r="E33" s="15"/>
      <c r="F33" s="15"/>
      <c r="G33" s="10" t="s">
        <v>9</v>
      </c>
      <c r="H33" s="7">
        <f>VLOOKUP(G33,Names!$A$2:$C$99,2,FALSE)</f>
        <v>1942</v>
      </c>
      <c r="I33" s="22">
        <f t="shared" si="10"/>
        <v>4</v>
      </c>
      <c r="L33">
        <f t="shared" si="11"/>
        <v>27</v>
      </c>
      <c r="M33">
        <f t="shared" si="0"/>
        <v>-463</v>
      </c>
      <c r="N33">
        <f t="shared" si="1"/>
        <v>0</v>
      </c>
      <c r="O33">
        <f t="shared" si="2"/>
        <v>0</v>
      </c>
      <c r="P33" s="16"/>
      <c r="Q33" s="17"/>
      <c r="R33" s="15"/>
      <c r="S33" s="15"/>
      <c r="T33" s="15"/>
      <c r="U33" s="15">
        <f t="shared" si="3"/>
        <v>1479</v>
      </c>
      <c r="V33" s="15">
        <f t="shared" si="4"/>
        <v>0</v>
      </c>
      <c r="W33" s="15">
        <f t="shared" si="5"/>
        <v>0</v>
      </c>
      <c r="X33" s="10"/>
      <c r="Y33" s="9"/>
      <c r="Z33" s="15"/>
      <c r="AA33" s="15"/>
      <c r="AB33" s="15"/>
      <c r="AC33" s="9">
        <f t="shared" si="6"/>
        <v>0</v>
      </c>
      <c r="AD33" s="9">
        <f t="shared" si="7"/>
        <v>1479</v>
      </c>
      <c r="AE33" s="9">
        <f t="shared" si="8"/>
        <v>0</v>
      </c>
      <c r="AF33" s="9">
        <f t="shared" si="9"/>
        <v>0</v>
      </c>
    </row>
    <row r="34" spans="1:32" x14ac:dyDescent="0.25">
      <c r="A34" s="11" t="s">
        <v>69</v>
      </c>
      <c r="B34" s="15">
        <v>1476</v>
      </c>
      <c r="C34" s="15">
        <v>32</v>
      </c>
      <c r="D34" s="15"/>
      <c r="E34" s="15"/>
      <c r="F34" s="15"/>
      <c r="G34" s="10" t="s">
        <v>8</v>
      </c>
      <c r="H34" s="7">
        <f>VLOOKUP(G34,Names!$A$2:$C$99,2,FALSE)</f>
        <v>1752</v>
      </c>
      <c r="I34" s="22">
        <f t="shared" si="10"/>
        <v>11</v>
      </c>
      <c r="L34">
        <f t="shared" si="11"/>
        <v>21</v>
      </c>
      <c r="M34">
        <f t="shared" si="0"/>
        <v>-276</v>
      </c>
      <c r="N34">
        <f t="shared" si="1"/>
        <v>0</v>
      </c>
      <c r="O34">
        <f t="shared" si="2"/>
        <v>0</v>
      </c>
      <c r="P34" s="16"/>
      <c r="Q34" s="17"/>
      <c r="R34" s="15"/>
      <c r="S34" s="15"/>
      <c r="T34" s="15"/>
      <c r="U34" s="15">
        <f t="shared" si="3"/>
        <v>1476</v>
      </c>
      <c r="V34" s="15">
        <f t="shared" si="4"/>
        <v>0</v>
      </c>
      <c r="W34" s="15">
        <f t="shared" si="5"/>
        <v>0</v>
      </c>
      <c r="X34" s="10"/>
      <c r="Y34" s="9"/>
      <c r="Z34" s="15"/>
      <c r="AA34" s="15"/>
      <c r="AB34" s="15"/>
      <c r="AC34" s="9">
        <f t="shared" si="6"/>
        <v>0</v>
      </c>
      <c r="AD34" s="9">
        <f t="shared" si="7"/>
        <v>1476</v>
      </c>
      <c r="AE34" s="9">
        <f t="shared" si="8"/>
        <v>0</v>
      </c>
      <c r="AF34" s="9">
        <f t="shared" si="9"/>
        <v>0</v>
      </c>
    </row>
    <row r="35" spans="1:32" x14ac:dyDescent="0.25">
      <c r="A35" s="11" t="s">
        <v>43</v>
      </c>
      <c r="B35" s="15">
        <v>1475</v>
      </c>
      <c r="C35" s="15">
        <v>33</v>
      </c>
      <c r="D35" s="15"/>
      <c r="E35" s="15"/>
      <c r="F35" s="15"/>
      <c r="G35" s="10" t="s">
        <v>12</v>
      </c>
      <c r="H35" s="7">
        <f>VLOOKUP(G35,Names!$A$2:$C$99,2,FALSE)</f>
        <v>2034</v>
      </c>
      <c r="I35" s="22">
        <f t="shared" si="10"/>
        <v>2</v>
      </c>
      <c r="L35">
        <f t="shared" si="11"/>
        <v>31</v>
      </c>
      <c r="M35">
        <f t="shared" ref="M35:M54" si="12">B35-H35</f>
        <v>-559</v>
      </c>
      <c r="N35">
        <f t="shared" ref="N35:N54" si="13">E35-J35</f>
        <v>0</v>
      </c>
      <c r="O35">
        <f t="shared" ref="O35:O54" si="14">F35-K35</f>
        <v>0</v>
      </c>
      <c r="P35" s="16"/>
      <c r="Q35" s="17"/>
      <c r="R35" s="15"/>
      <c r="S35" s="15"/>
      <c r="T35" s="15"/>
      <c r="U35" s="15">
        <f t="shared" ref="U35:U54" si="15">$B35-$Q35</f>
        <v>1475</v>
      </c>
      <c r="V35" s="15">
        <f t="shared" ref="V35:V54" si="16">E35-S35</f>
        <v>0</v>
      </c>
      <c r="W35" s="15">
        <f t="shared" ref="W35:W54" si="17">F35-T35</f>
        <v>0</v>
      </c>
      <c r="X35" s="10"/>
      <c r="Y35" s="9"/>
      <c r="Z35" s="15"/>
      <c r="AA35" s="15"/>
      <c r="AB35" s="15"/>
      <c r="AC35" s="9">
        <f t="shared" ref="AC35:AC54" si="18">D35-Z35</f>
        <v>0</v>
      </c>
      <c r="AD35" s="9">
        <f t="shared" ref="AD35:AD54" si="19">B35-Y35</f>
        <v>1475</v>
      </c>
      <c r="AE35" s="9">
        <f t="shared" ref="AE35:AE54" si="20">E35-AA35</f>
        <v>0</v>
      </c>
      <c r="AF35" s="9">
        <f t="shared" ref="AF35:AF54" si="21">F35-AB35</f>
        <v>0</v>
      </c>
    </row>
    <row r="36" spans="1:32" x14ac:dyDescent="0.25">
      <c r="A36" s="11" t="s">
        <v>93</v>
      </c>
      <c r="B36" s="15">
        <v>1470</v>
      </c>
      <c r="C36" s="15">
        <v>34</v>
      </c>
      <c r="D36" s="15"/>
      <c r="E36" s="15"/>
      <c r="F36" s="15"/>
      <c r="G36" s="10" t="s">
        <v>92</v>
      </c>
      <c r="H36" s="7">
        <f>VLOOKUP(G36,Names!$A$2:$C$99,2,FALSE)</f>
        <v>1768</v>
      </c>
      <c r="I36" s="22">
        <f t="shared" si="10"/>
        <v>9</v>
      </c>
      <c r="L36">
        <f t="shared" si="11"/>
        <v>25</v>
      </c>
      <c r="M36">
        <f t="shared" si="12"/>
        <v>-298</v>
      </c>
      <c r="N36">
        <f t="shared" si="13"/>
        <v>0</v>
      </c>
      <c r="O36">
        <f t="shared" si="14"/>
        <v>0</v>
      </c>
      <c r="P36" s="16"/>
      <c r="Q36" s="17"/>
      <c r="R36" s="15"/>
      <c r="S36" s="15"/>
      <c r="T36" s="15"/>
      <c r="U36" s="15">
        <f t="shared" si="15"/>
        <v>1470</v>
      </c>
      <c r="V36" s="15">
        <f t="shared" si="16"/>
        <v>0</v>
      </c>
      <c r="W36" s="15">
        <f t="shared" si="17"/>
        <v>0</v>
      </c>
      <c r="X36" s="10"/>
      <c r="Y36" s="9"/>
      <c r="Z36" s="15"/>
      <c r="AA36" s="15"/>
      <c r="AB36" s="15"/>
      <c r="AC36" s="9">
        <f t="shared" si="18"/>
        <v>0</v>
      </c>
      <c r="AD36" s="9">
        <f t="shared" si="19"/>
        <v>1470</v>
      </c>
      <c r="AE36" s="9">
        <f t="shared" si="20"/>
        <v>0</v>
      </c>
      <c r="AF36" s="9">
        <f t="shared" si="21"/>
        <v>0</v>
      </c>
    </row>
    <row r="37" spans="1:32" x14ac:dyDescent="0.25">
      <c r="A37" s="11" t="s">
        <v>27</v>
      </c>
      <c r="B37" s="15">
        <v>1448</v>
      </c>
      <c r="C37" s="15">
        <v>35</v>
      </c>
      <c r="D37" s="15"/>
      <c r="E37" s="15"/>
      <c r="F37" s="15"/>
      <c r="G37" s="10" t="s">
        <v>19</v>
      </c>
      <c r="H37" s="7">
        <f>VLOOKUP(G37,Names!$A$2:$C$99,2,FALSE)</f>
        <v>1907</v>
      </c>
      <c r="I37" s="22">
        <f t="shared" si="10"/>
        <v>5</v>
      </c>
      <c r="L37">
        <f t="shared" si="11"/>
        <v>30</v>
      </c>
      <c r="M37">
        <f t="shared" si="12"/>
        <v>-459</v>
      </c>
      <c r="N37">
        <f t="shared" si="13"/>
        <v>0</v>
      </c>
      <c r="O37">
        <f t="shared" si="14"/>
        <v>0</v>
      </c>
      <c r="P37" s="16"/>
      <c r="Q37" s="17"/>
      <c r="R37" s="15"/>
      <c r="S37" s="15"/>
      <c r="T37" s="15"/>
      <c r="U37" s="15">
        <f t="shared" si="15"/>
        <v>1448</v>
      </c>
      <c r="V37" s="15">
        <f t="shared" si="16"/>
        <v>0</v>
      </c>
      <c r="W37" s="15">
        <f t="shared" si="17"/>
        <v>0</v>
      </c>
      <c r="X37" s="10"/>
      <c r="Y37" s="9"/>
      <c r="Z37" s="15"/>
      <c r="AA37" s="15"/>
      <c r="AB37" s="15"/>
      <c r="AC37" s="9">
        <f t="shared" si="18"/>
        <v>0</v>
      </c>
      <c r="AD37" s="9">
        <f t="shared" si="19"/>
        <v>1448</v>
      </c>
      <c r="AE37" s="9">
        <f t="shared" si="20"/>
        <v>0</v>
      </c>
      <c r="AF37" s="9">
        <f t="shared" si="21"/>
        <v>0</v>
      </c>
    </row>
    <row r="38" spans="1:32" x14ac:dyDescent="0.25">
      <c r="A38" s="11" t="s">
        <v>50</v>
      </c>
      <c r="B38" s="15">
        <v>1444</v>
      </c>
      <c r="C38" s="15">
        <v>36</v>
      </c>
      <c r="D38" s="15"/>
      <c r="E38" s="15"/>
      <c r="F38" s="15"/>
      <c r="G38" s="10" t="s">
        <v>31</v>
      </c>
      <c r="H38" s="7">
        <f>VLOOKUP(G38,Names!$A$2:$C$99,2,FALSE)</f>
        <v>1876</v>
      </c>
      <c r="I38" s="22">
        <f t="shared" si="10"/>
        <v>6</v>
      </c>
      <c r="L38">
        <f t="shared" si="11"/>
        <v>30</v>
      </c>
      <c r="M38">
        <f t="shared" si="12"/>
        <v>-432</v>
      </c>
      <c r="N38">
        <f t="shared" si="13"/>
        <v>0</v>
      </c>
      <c r="O38">
        <f t="shared" si="14"/>
        <v>0</v>
      </c>
      <c r="P38" s="16"/>
      <c r="Q38" s="17"/>
      <c r="R38" s="15"/>
      <c r="S38" s="15"/>
      <c r="T38" s="15"/>
      <c r="U38" s="15">
        <f t="shared" si="15"/>
        <v>1444</v>
      </c>
      <c r="V38" s="15">
        <f t="shared" si="16"/>
        <v>0</v>
      </c>
      <c r="W38" s="15">
        <f t="shared" si="17"/>
        <v>0</v>
      </c>
      <c r="X38" s="10"/>
      <c r="Y38" s="9"/>
      <c r="Z38" s="15"/>
      <c r="AA38" s="15"/>
      <c r="AB38" s="15"/>
      <c r="AC38" s="9">
        <f t="shared" si="18"/>
        <v>0</v>
      </c>
      <c r="AD38" s="9">
        <f t="shared" si="19"/>
        <v>1444</v>
      </c>
      <c r="AE38" s="9">
        <f t="shared" si="20"/>
        <v>0</v>
      </c>
      <c r="AF38" s="9">
        <f t="shared" si="21"/>
        <v>0</v>
      </c>
    </row>
    <row r="39" spans="1:32" x14ac:dyDescent="0.25">
      <c r="A39" s="11" t="s">
        <v>38</v>
      </c>
      <c r="B39" s="15">
        <v>1442</v>
      </c>
      <c r="C39" s="15">
        <v>37</v>
      </c>
      <c r="D39" s="15"/>
      <c r="E39" s="15"/>
      <c r="F39" s="15"/>
      <c r="G39" s="10" t="s">
        <v>33</v>
      </c>
      <c r="H39" s="7">
        <f>VLOOKUP(G39,Names!$A$2:$C$99,2,FALSE)</f>
        <v>1716</v>
      </c>
      <c r="I39" s="22">
        <f t="shared" si="10"/>
        <v>13</v>
      </c>
      <c r="L39">
        <f t="shared" si="11"/>
        <v>24</v>
      </c>
      <c r="M39">
        <f t="shared" si="12"/>
        <v>-274</v>
      </c>
      <c r="N39">
        <f t="shared" si="13"/>
        <v>0</v>
      </c>
      <c r="O39">
        <f t="shared" si="14"/>
        <v>0</v>
      </c>
      <c r="P39" s="16"/>
      <c r="Q39" s="17"/>
      <c r="R39" s="15"/>
      <c r="S39" s="15"/>
      <c r="T39" s="15"/>
      <c r="U39" s="15">
        <f t="shared" si="15"/>
        <v>1442</v>
      </c>
      <c r="V39" s="15">
        <f t="shared" si="16"/>
        <v>0</v>
      </c>
      <c r="W39" s="15">
        <f t="shared" si="17"/>
        <v>0</v>
      </c>
      <c r="X39" s="10"/>
      <c r="Y39" s="9"/>
      <c r="Z39" s="15"/>
      <c r="AA39" s="15"/>
      <c r="AB39" s="15"/>
      <c r="AC39" s="9">
        <f t="shared" si="18"/>
        <v>0</v>
      </c>
      <c r="AD39" s="9">
        <f t="shared" si="19"/>
        <v>1442</v>
      </c>
      <c r="AE39" s="9">
        <f t="shared" si="20"/>
        <v>0</v>
      </c>
      <c r="AF39" s="9">
        <f t="shared" si="21"/>
        <v>0</v>
      </c>
    </row>
    <row r="40" spans="1:32" x14ac:dyDescent="0.25">
      <c r="A40" s="11" t="s">
        <v>24</v>
      </c>
      <c r="B40" s="15">
        <v>1433</v>
      </c>
      <c r="C40" s="15">
        <v>38</v>
      </c>
      <c r="D40" s="15"/>
      <c r="E40" s="15"/>
      <c r="F40" s="15"/>
      <c r="G40" s="10" t="s">
        <v>15</v>
      </c>
      <c r="H40" s="7">
        <f>VLOOKUP(G40,Names!$A$2:$C$99,2,FALSE)</f>
        <v>2127</v>
      </c>
      <c r="I40" s="22">
        <f t="shared" si="10"/>
        <v>1</v>
      </c>
      <c r="L40">
        <f t="shared" si="11"/>
        <v>37</v>
      </c>
      <c r="M40">
        <f t="shared" si="12"/>
        <v>-694</v>
      </c>
      <c r="N40">
        <f t="shared" si="13"/>
        <v>0</v>
      </c>
      <c r="O40">
        <f t="shared" si="14"/>
        <v>0</v>
      </c>
      <c r="P40" s="16"/>
      <c r="Q40" s="17"/>
      <c r="R40" s="15"/>
      <c r="S40" s="15"/>
      <c r="T40" s="15"/>
      <c r="U40" s="15">
        <f t="shared" si="15"/>
        <v>1433</v>
      </c>
      <c r="V40" s="15">
        <f t="shared" si="16"/>
        <v>0</v>
      </c>
      <c r="W40" s="15">
        <f t="shared" si="17"/>
        <v>0</v>
      </c>
      <c r="X40" s="10"/>
      <c r="Y40" s="9"/>
      <c r="Z40" s="15"/>
      <c r="AA40" s="15"/>
      <c r="AB40" s="15"/>
      <c r="AC40" s="9">
        <f t="shared" si="18"/>
        <v>0</v>
      </c>
      <c r="AD40" s="9">
        <f t="shared" si="19"/>
        <v>1433</v>
      </c>
      <c r="AE40" s="9">
        <f t="shared" si="20"/>
        <v>0</v>
      </c>
      <c r="AF40" s="9">
        <f t="shared" si="21"/>
        <v>0</v>
      </c>
    </row>
    <row r="41" spans="1:32" x14ac:dyDescent="0.25">
      <c r="A41" s="11" t="s">
        <v>58</v>
      </c>
      <c r="B41" s="15">
        <v>1420</v>
      </c>
      <c r="C41" s="15">
        <v>39</v>
      </c>
      <c r="D41" s="15"/>
      <c r="E41" s="15"/>
      <c r="F41" s="15"/>
      <c r="G41" s="10" t="s">
        <v>60</v>
      </c>
      <c r="H41" s="7">
        <f>VLOOKUP(G41,Names!$A$2:$C$99,2,FALSE)</f>
        <v>1731</v>
      </c>
      <c r="I41" s="22">
        <f t="shared" si="10"/>
        <v>12</v>
      </c>
      <c r="L41">
        <f t="shared" si="11"/>
        <v>27</v>
      </c>
      <c r="M41">
        <f t="shared" si="12"/>
        <v>-311</v>
      </c>
      <c r="N41">
        <f t="shared" si="13"/>
        <v>0</v>
      </c>
      <c r="O41">
        <f t="shared" si="14"/>
        <v>0</v>
      </c>
      <c r="P41" s="16"/>
      <c r="Q41" s="17"/>
      <c r="R41" s="9"/>
      <c r="S41" s="9"/>
      <c r="T41" s="9"/>
      <c r="U41" s="15">
        <f t="shared" si="15"/>
        <v>1420</v>
      </c>
      <c r="V41" s="15">
        <f t="shared" si="16"/>
        <v>0</v>
      </c>
      <c r="W41" s="15">
        <f t="shared" si="17"/>
        <v>0</v>
      </c>
      <c r="X41" s="10"/>
      <c r="Y41" s="9"/>
      <c r="Z41" s="9"/>
      <c r="AA41" s="9"/>
      <c r="AB41" s="9"/>
      <c r="AC41" s="9">
        <f t="shared" si="18"/>
        <v>0</v>
      </c>
      <c r="AD41" s="9">
        <f t="shared" si="19"/>
        <v>1420</v>
      </c>
      <c r="AE41" s="9">
        <f t="shared" si="20"/>
        <v>0</v>
      </c>
      <c r="AF41" s="9">
        <f t="shared" si="21"/>
        <v>0</v>
      </c>
    </row>
    <row r="42" spans="1:32" x14ac:dyDescent="0.25">
      <c r="A42" s="11" t="s">
        <v>91</v>
      </c>
      <c r="B42" s="15">
        <v>1412</v>
      </c>
      <c r="C42" s="15">
        <v>40</v>
      </c>
      <c r="D42" s="15"/>
      <c r="E42" s="15"/>
      <c r="F42" s="15"/>
      <c r="G42" s="10" t="s">
        <v>61</v>
      </c>
      <c r="H42" s="7">
        <f>VLOOKUP(G42,Names!$A$2:$C$99,2,FALSE)</f>
        <v>1579</v>
      </c>
      <c r="I42" s="22">
        <f t="shared" si="10"/>
        <v>23</v>
      </c>
      <c r="L42">
        <f t="shared" si="11"/>
        <v>17</v>
      </c>
      <c r="M42">
        <f t="shared" si="12"/>
        <v>-167</v>
      </c>
      <c r="N42">
        <f t="shared" si="13"/>
        <v>0</v>
      </c>
      <c r="O42">
        <f t="shared" si="14"/>
        <v>0</v>
      </c>
      <c r="P42" s="16"/>
      <c r="Q42" s="17"/>
      <c r="R42" s="15"/>
      <c r="S42" s="15"/>
      <c r="T42" s="15"/>
      <c r="U42" s="15">
        <f t="shared" si="15"/>
        <v>1412</v>
      </c>
      <c r="V42" s="15">
        <f t="shared" si="16"/>
        <v>0</v>
      </c>
      <c r="W42" s="15">
        <f t="shared" si="17"/>
        <v>0</v>
      </c>
      <c r="X42" s="10"/>
      <c r="Y42" s="9"/>
      <c r="Z42" s="15"/>
      <c r="AA42" s="15"/>
      <c r="AB42" s="15"/>
      <c r="AC42" s="9">
        <f t="shared" si="18"/>
        <v>0</v>
      </c>
      <c r="AD42" s="9">
        <f t="shared" si="19"/>
        <v>1412</v>
      </c>
      <c r="AE42" s="9">
        <f t="shared" si="20"/>
        <v>0</v>
      </c>
      <c r="AF42" s="9">
        <f t="shared" si="21"/>
        <v>0</v>
      </c>
    </row>
    <row r="43" spans="1:32" x14ac:dyDescent="0.25">
      <c r="A43" s="11" t="s">
        <v>3</v>
      </c>
      <c r="B43" s="15">
        <v>1383</v>
      </c>
      <c r="C43" s="15">
        <v>41</v>
      </c>
      <c r="D43" s="15"/>
      <c r="E43" s="15"/>
      <c r="F43" s="15"/>
      <c r="G43" s="10" t="s">
        <v>100</v>
      </c>
      <c r="H43" s="7">
        <f>VLOOKUP(G43,Names!$A$2:$C$99,2,FALSE)</f>
        <v>1628</v>
      </c>
      <c r="I43" s="22">
        <f t="shared" si="10"/>
        <v>19</v>
      </c>
      <c r="L43">
        <f t="shared" si="11"/>
        <v>22</v>
      </c>
      <c r="M43">
        <f t="shared" si="12"/>
        <v>-245</v>
      </c>
      <c r="N43">
        <f t="shared" si="13"/>
        <v>0</v>
      </c>
      <c r="O43">
        <f t="shared" si="14"/>
        <v>0</v>
      </c>
      <c r="P43" s="16"/>
      <c r="Q43" s="17"/>
      <c r="R43" s="15"/>
      <c r="S43" s="15"/>
      <c r="T43" s="15"/>
      <c r="U43" s="15">
        <f t="shared" si="15"/>
        <v>1383</v>
      </c>
      <c r="V43" s="15">
        <f t="shared" si="16"/>
        <v>0</v>
      </c>
      <c r="W43" s="15">
        <f t="shared" si="17"/>
        <v>0</v>
      </c>
      <c r="X43" s="10"/>
      <c r="Y43" s="9"/>
      <c r="Z43" s="15"/>
      <c r="AA43" s="15"/>
      <c r="AB43" s="15"/>
      <c r="AC43" s="9">
        <f t="shared" si="18"/>
        <v>0</v>
      </c>
      <c r="AD43" s="9">
        <f t="shared" si="19"/>
        <v>1383</v>
      </c>
      <c r="AE43" s="9">
        <f t="shared" si="20"/>
        <v>0</v>
      </c>
      <c r="AF43" s="9">
        <f t="shared" si="21"/>
        <v>0</v>
      </c>
    </row>
    <row r="44" spans="1:32" x14ac:dyDescent="0.25">
      <c r="A44" s="11" t="s">
        <v>76</v>
      </c>
      <c r="B44" s="15">
        <v>1377</v>
      </c>
      <c r="C44" s="15">
        <v>42</v>
      </c>
      <c r="D44" s="15"/>
      <c r="E44" s="15"/>
      <c r="F44" s="15"/>
      <c r="G44" s="10" t="s">
        <v>40</v>
      </c>
      <c r="H44" s="7">
        <f>VLOOKUP(G44,Names!$A$2:$C$99,2,FALSE)</f>
        <v>1641</v>
      </c>
      <c r="I44" s="22">
        <f t="shared" si="10"/>
        <v>18</v>
      </c>
      <c r="L44">
        <f t="shared" si="11"/>
        <v>24</v>
      </c>
      <c r="M44">
        <f t="shared" si="12"/>
        <v>-264</v>
      </c>
      <c r="N44">
        <f t="shared" si="13"/>
        <v>0</v>
      </c>
      <c r="O44">
        <f t="shared" si="14"/>
        <v>0</v>
      </c>
      <c r="P44" s="16"/>
      <c r="Q44" s="17"/>
      <c r="R44" s="15"/>
      <c r="S44" s="15"/>
      <c r="T44" s="15"/>
      <c r="U44" s="15">
        <f t="shared" si="15"/>
        <v>1377</v>
      </c>
      <c r="V44" s="15">
        <f t="shared" si="16"/>
        <v>0</v>
      </c>
      <c r="W44" s="15">
        <f t="shared" si="17"/>
        <v>0</v>
      </c>
      <c r="X44" s="10"/>
      <c r="Y44" s="9"/>
      <c r="Z44" s="15"/>
      <c r="AA44" s="15"/>
      <c r="AB44" s="15"/>
      <c r="AC44" s="9">
        <f t="shared" si="18"/>
        <v>0</v>
      </c>
      <c r="AD44" s="9">
        <f t="shared" si="19"/>
        <v>1377</v>
      </c>
      <c r="AE44" s="9">
        <f t="shared" si="20"/>
        <v>0</v>
      </c>
      <c r="AF44" s="9">
        <f t="shared" si="21"/>
        <v>0</v>
      </c>
    </row>
    <row r="45" spans="1:32" x14ac:dyDescent="0.25">
      <c r="A45" s="11" t="s">
        <v>42</v>
      </c>
      <c r="B45" s="15">
        <v>1376</v>
      </c>
      <c r="C45" s="15">
        <v>43</v>
      </c>
      <c r="D45" s="15"/>
      <c r="E45" s="15"/>
      <c r="F45" s="15"/>
      <c r="G45" s="10" t="s">
        <v>94</v>
      </c>
      <c r="H45" s="7">
        <f>VLOOKUP(G45,Names!$A$2:$C$99,2,FALSE)</f>
        <v>1653</v>
      </c>
      <c r="I45" s="22">
        <f t="shared" si="10"/>
        <v>17</v>
      </c>
      <c r="L45">
        <f t="shared" si="11"/>
        <v>26</v>
      </c>
      <c r="M45">
        <f t="shared" si="12"/>
        <v>-277</v>
      </c>
      <c r="N45">
        <f t="shared" si="13"/>
        <v>0</v>
      </c>
      <c r="O45">
        <f t="shared" si="14"/>
        <v>0</v>
      </c>
      <c r="P45" s="16"/>
      <c r="Q45" s="17"/>
      <c r="R45" s="15"/>
      <c r="S45" s="15"/>
      <c r="T45" s="15"/>
      <c r="U45" s="15">
        <f t="shared" si="15"/>
        <v>1376</v>
      </c>
      <c r="V45" s="15">
        <f t="shared" si="16"/>
        <v>0</v>
      </c>
      <c r="W45" s="15">
        <f t="shared" si="17"/>
        <v>0</v>
      </c>
      <c r="X45" s="10"/>
      <c r="Y45" s="9"/>
      <c r="Z45" s="15"/>
      <c r="AA45" s="15"/>
      <c r="AB45" s="15"/>
      <c r="AC45" s="9">
        <f t="shared" si="18"/>
        <v>0</v>
      </c>
      <c r="AD45" s="9">
        <f t="shared" si="19"/>
        <v>1376</v>
      </c>
      <c r="AE45" s="9">
        <f t="shared" si="20"/>
        <v>0</v>
      </c>
      <c r="AF45" s="9">
        <f t="shared" si="21"/>
        <v>0</v>
      </c>
    </row>
    <row r="46" spans="1:32" x14ac:dyDescent="0.25">
      <c r="A46" s="11" t="s">
        <v>56</v>
      </c>
      <c r="B46" s="15">
        <v>1376</v>
      </c>
      <c r="C46" s="15">
        <v>44</v>
      </c>
      <c r="D46" s="15"/>
      <c r="E46" s="15"/>
      <c r="F46" s="15"/>
      <c r="G46" s="10" t="s">
        <v>1</v>
      </c>
      <c r="H46" s="7">
        <f>VLOOKUP(G46,Names!$A$2:$C$99,2,FALSE)</f>
        <v>1996</v>
      </c>
      <c r="I46" s="22">
        <f t="shared" si="10"/>
        <v>3</v>
      </c>
      <c r="L46">
        <f t="shared" si="11"/>
        <v>41</v>
      </c>
      <c r="M46">
        <f t="shared" si="12"/>
        <v>-620</v>
      </c>
      <c r="N46">
        <f t="shared" si="13"/>
        <v>0</v>
      </c>
      <c r="O46">
        <f t="shared" si="14"/>
        <v>0</v>
      </c>
      <c r="P46" s="16"/>
      <c r="Q46" s="17"/>
      <c r="R46" s="15"/>
      <c r="S46" s="15"/>
      <c r="T46" s="15"/>
      <c r="U46" s="15">
        <f t="shared" si="15"/>
        <v>1376</v>
      </c>
      <c r="V46" s="15">
        <f t="shared" si="16"/>
        <v>0</v>
      </c>
      <c r="W46" s="15">
        <f t="shared" si="17"/>
        <v>0</v>
      </c>
      <c r="X46" s="10"/>
      <c r="Y46" s="9"/>
      <c r="Z46" s="15"/>
      <c r="AA46" s="15"/>
      <c r="AB46" s="15"/>
      <c r="AC46" s="9">
        <f t="shared" si="18"/>
        <v>0</v>
      </c>
      <c r="AD46" s="9">
        <f t="shared" si="19"/>
        <v>1376</v>
      </c>
      <c r="AE46" s="9">
        <f t="shared" si="20"/>
        <v>0</v>
      </c>
      <c r="AF46" s="9">
        <f t="shared" si="21"/>
        <v>0</v>
      </c>
    </row>
    <row r="47" spans="1:32" x14ac:dyDescent="0.25">
      <c r="A47" s="11" t="s">
        <v>11</v>
      </c>
      <c r="B47" s="15">
        <v>1368</v>
      </c>
      <c r="C47" s="15">
        <v>45</v>
      </c>
      <c r="D47" s="15"/>
      <c r="E47" s="15"/>
      <c r="F47" s="15"/>
      <c r="G47" s="10" t="s">
        <v>35</v>
      </c>
      <c r="H47" s="7">
        <f>VLOOKUP(G47,Names!$A$2:$C$99,2,FALSE)</f>
        <v>1567</v>
      </c>
      <c r="I47" s="22">
        <f t="shared" si="10"/>
        <v>25</v>
      </c>
      <c r="L47">
        <f t="shared" si="11"/>
        <v>20</v>
      </c>
      <c r="M47">
        <f t="shared" si="12"/>
        <v>-199</v>
      </c>
      <c r="N47">
        <f t="shared" si="13"/>
        <v>0</v>
      </c>
      <c r="O47">
        <f t="shared" si="14"/>
        <v>0</v>
      </c>
      <c r="P47" s="16"/>
      <c r="Q47" s="17"/>
      <c r="R47" s="15"/>
      <c r="S47" s="15"/>
      <c r="T47" s="15"/>
      <c r="U47" s="15">
        <f t="shared" si="15"/>
        <v>1368</v>
      </c>
      <c r="V47" s="15">
        <f t="shared" si="16"/>
        <v>0</v>
      </c>
      <c r="W47" s="15">
        <f t="shared" si="17"/>
        <v>0</v>
      </c>
      <c r="X47" s="10"/>
      <c r="Y47" s="9"/>
      <c r="Z47" s="15"/>
      <c r="AA47" s="15"/>
      <c r="AB47" s="15"/>
      <c r="AC47" s="9">
        <f t="shared" si="18"/>
        <v>0</v>
      </c>
      <c r="AD47" s="9">
        <f t="shared" si="19"/>
        <v>1368</v>
      </c>
      <c r="AE47" s="9">
        <f t="shared" si="20"/>
        <v>0</v>
      </c>
      <c r="AF47" s="9">
        <f t="shared" si="21"/>
        <v>0</v>
      </c>
    </row>
    <row r="48" spans="1:32" x14ac:dyDescent="0.25">
      <c r="A48" s="11" t="s">
        <v>45</v>
      </c>
      <c r="B48" s="15">
        <v>1359</v>
      </c>
      <c r="C48" s="15">
        <v>46</v>
      </c>
      <c r="D48" s="15"/>
      <c r="E48" s="15"/>
      <c r="F48" s="15"/>
      <c r="G48" s="10" t="s">
        <v>64</v>
      </c>
      <c r="H48" s="7">
        <f>VLOOKUP(G48,Names!$A$2:$C$99,2,FALSE)</f>
        <v>1536</v>
      </c>
      <c r="I48" s="22">
        <f t="shared" si="10"/>
        <v>26</v>
      </c>
      <c r="L48">
        <f t="shared" si="11"/>
        <v>20</v>
      </c>
      <c r="M48">
        <f t="shared" si="12"/>
        <v>-177</v>
      </c>
      <c r="N48">
        <f t="shared" si="13"/>
        <v>0</v>
      </c>
      <c r="O48">
        <f t="shared" si="14"/>
        <v>0</v>
      </c>
      <c r="P48" s="16"/>
      <c r="Q48" s="17"/>
      <c r="R48" s="15"/>
      <c r="S48" s="15"/>
      <c r="T48" s="15"/>
      <c r="U48" s="15">
        <f t="shared" si="15"/>
        <v>1359</v>
      </c>
      <c r="V48" s="15">
        <f t="shared" si="16"/>
        <v>0</v>
      </c>
      <c r="W48" s="15">
        <f t="shared" si="17"/>
        <v>0</v>
      </c>
      <c r="X48" s="10"/>
      <c r="Y48" s="9"/>
      <c r="Z48" s="15"/>
      <c r="AA48" s="15"/>
      <c r="AB48" s="15"/>
      <c r="AC48" s="9">
        <f t="shared" si="18"/>
        <v>0</v>
      </c>
      <c r="AD48" s="9">
        <f t="shared" si="19"/>
        <v>1359</v>
      </c>
      <c r="AE48" s="9">
        <f t="shared" si="20"/>
        <v>0</v>
      </c>
      <c r="AF48" s="9">
        <f t="shared" si="21"/>
        <v>0</v>
      </c>
    </row>
    <row r="49" spans="1:32" x14ac:dyDescent="0.25">
      <c r="A49" s="11" t="s">
        <v>48</v>
      </c>
      <c r="B49" s="15">
        <v>1341</v>
      </c>
      <c r="C49" s="15">
        <v>47</v>
      </c>
      <c r="D49" s="15"/>
      <c r="E49" s="15"/>
      <c r="F49" s="15"/>
      <c r="G49" s="10" t="s">
        <v>90</v>
      </c>
      <c r="H49" s="7">
        <f>VLOOKUP(G49,Names!$A$2:$C$99,2,FALSE)</f>
        <v>1697</v>
      </c>
      <c r="I49" s="22">
        <f t="shared" si="10"/>
        <v>15</v>
      </c>
      <c r="L49">
        <f t="shared" si="11"/>
        <v>32</v>
      </c>
      <c r="M49">
        <f t="shared" si="12"/>
        <v>-356</v>
      </c>
      <c r="N49">
        <f t="shared" si="13"/>
        <v>0</v>
      </c>
      <c r="O49">
        <f t="shared" si="14"/>
        <v>0</v>
      </c>
      <c r="P49" s="16"/>
      <c r="Q49" s="17"/>
      <c r="R49" s="15"/>
      <c r="S49" s="15"/>
      <c r="T49" s="15"/>
      <c r="U49" s="15">
        <f t="shared" si="15"/>
        <v>1341</v>
      </c>
      <c r="V49" s="15">
        <f t="shared" si="16"/>
        <v>0</v>
      </c>
      <c r="W49" s="15">
        <f t="shared" si="17"/>
        <v>0</v>
      </c>
      <c r="X49" s="10"/>
      <c r="Y49" s="9"/>
      <c r="Z49" s="15"/>
      <c r="AA49" s="15"/>
      <c r="AB49" s="15"/>
      <c r="AC49" s="9">
        <f t="shared" si="18"/>
        <v>0</v>
      </c>
      <c r="AD49" s="9">
        <f t="shared" si="19"/>
        <v>1341</v>
      </c>
      <c r="AE49" s="9">
        <f t="shared" si="20"/>
        <v>0</v>
      </c>
      <c r="AF49" s="9">
        <f t="shared" si="21"/>
        <v>0</v>
      </c>
    </row>
    <row r="50" spans="1:32" x14ac:dyDescent="0.25">
      <c r="A50" s="11" t="s">
        <v>34</v>
      </c>
      <c r="B50" s="15">
        <v>1331</v>
      </c>
      <c r="C50" s="15">
        <v>48</v>
      </c>
      <c r="D50" s="15"/>
      <c r="E50" s="15"/>
      <c r="F50" s="15"/>
      <c r="G50" s="10" t="s">
        <v>10</v>
      </c>
      <c r="H50" s="7">
        <f>VLOOKUP(G50,Names!$A$2:$C$99,2,FALSE)</f>
        <v>1594</v>
      </c>
      <c r="I50" s="22">
        <f t="shared" si="10"/>
        <v>22</v>
      </c>
      <c r="L50">
        <f t="shared" si="11"/>
        <v>26</v>
      </c>
      <c r="M50">
        <f t="shared" si="12"/>
        <v>-263</v>
      </c>
      <c r="N50">
        <f t="shared" si="13"/>
        <v>0</v>
      </c>
      <c r="O50">
        <f t="shared" si="14"/>
        <v>0</v>
      </c>
      <c r="P50" s="16"/>
      <c r="Q50" s="17"/>
      <c r="R50" s="15"/>
      <c r="S50" s="15"/>
      <c r="T50" s="15"/>
      <c r="U50" s="15">
        <f t="shared" si="15"/>
        <v>1331</v>
      </c>
      <c r="V50" s="15">
        <f t="shared" si="16"/>
        <v>0</v>
      </c>
      <c r="W50" s="15">
        <f t="shared" si="17"/>
        <v>0</v>
      </c>
      <c r="X50" s="10"/>
      <c r="Y50" s="9"/>
      <c r="Z50" s="15"/>
      <c r="AA50" s="15"/>
      <c r="AB50" s="15"/>
      <c r="AC50" s="9">
        <f t="shared" si="18"/>
        <v>0</v>
      </c>
      <c r="AD50" s="9">
        <f t="shared" si="19"/>
        <v>1331</v>
      </c>
      <c r="AE50" s="9">
        <f t="shared" si="20"/>
        <v>0</v>
      </c>
      <c r="AF50" s="9">
        <f t="shared" si="21"/>
        <v>0</v>
      </c>
    </row>
    <row r="51" spans="1:32" x14ac:dyDescent="0.25">
      <c r="A51" s="11" t="s">
        <v>13</v>
      </c>
      <c r="B51" s="15">
        <v>1325</v>
      </c>
      <c r="C51" s="15">
        <v>49</v>
      </c>
      <c r="D51" s="15"/>
      <c r="E51" s="15"/>
      <c r="F51" s="15"/>
      <c r="G51" s="10" t="s">
        <v>63</v>
      </c>
      <c r="H51" s="7">
        <f>VLOOKUP(G51,Names!$A$2:$C$99,2,FALSE)</f>
        <v>1602</v>
      </c>
      <c r="I51" s="22">
        <f t="shared" si="10"/>
        <v>21</v>
      </c>
      <c r="L51">
        <f t="shared" si="11"/>
        <v>28</v>
      </c>
      <c r="M51">
        <f t="shared" si="12"/>
        <v>-277</v>
      </c>
      <c r="N51">
        <f t="shared" si="13"/>
        <v>0</v>
      </c>
      <c r="O51">
        <f t="shared" si="14"/>
        <v>0</v>
      </c>
      <c r="P51" s="16"/>
      <c r="Q51" s="17"/>
      <c r="R51" s="15"/>
      <c r="S51" s="15"/>
      <c r="T51" s="15"/>
      <c r="U51" s="15">
        <f t="shared" si="15"/>
        <v>1325</v>
      </c>
      <c r="V51" s="15">
        <f t="shared" si="16"/>
        <v>0</v>
      </c>
      <c r="W51" s="15">
        <f t="shared" si="17"/>
        <v>0</v>
      </c>
      <c r="X51" s="10"/>
      <c r="Y51" s="9"/>
      <c r="Z51" s="15"/>
      <c r="AA51" s="15"/>
      <c r="AB51" s="15"/>
      <c r="AC51" s="9">
        <f t="shared" si="18"/>
        <v>0</v>
      </c>
      <c r="AD51" s="9">
        <f t="shared" si="19"/>
        <v>1325</v>
      </c>
      <c r="AE51" s="9">
        <f t="shared" si="20"/>
        <v>0</v>
      </c>
      <c r="AF51" s="9">
        <f t="shared" si="21"/>
        <v>0</v>
      </c>
    </row>
    <row r="52" spans="1:32" x14ac:dyDescent="0.25">
      <c r="A52" s="11" t="s">
        <v>85</v>
      </c>
      <c r="B52" s="15">
        <v>1314</v>
      </c>
      <c r="C52" s="15">
        <v>50</v>
      </c>
      <c r="D52" s="15"/>
      <c r="E52" s="15"/>
      <c r="F52" s="15"/>
      <c r="G52" s="10" t="s">
        <v>32</v>
      </c>
      <c r="H52" s="7">
        <f>VLOOKUP(G52,Names!$A$2:$C$99,2,FALSE)</f>
        <v>1610</v>
      </c>
      <c r="I52" s="22">
        <f t="shared" si="10"/>
        <v>20</v>
      </c>
      <c r="L52">
        <f t="shared" si="11"/>
        <v>30</v>
      </c>
      <c r="M52">
        <f t="shared" si="12"/>
        <v>-296</v>
      </c>
      <c r="N52">
        <f t="shared" si="13"/>
        <v>0</v>
      </c>
      <c r="O52">
        <f t="shared" si="14"/>
        <v>0</v>
      </c>
      <c r="P52" s="16"/>
      <c r="Q52" s="17"/>
      <c r="R52" s="15"/>
      <c r="S52" s="15"/>
      <c r="T52" s="15"/>
      <c r="U52" s="15">
        <f t="shared" si="15"/>
        <v>1314</v>
      </c>
      <c r="V52" s="15">
        <f t="shared" si="16"/>
        <v>0</v>
      </c>
      <c r="W52" s="15">
        <f t="shared" si="17"/>
        <v>0</v>
      </c>
      <c r="X52" s="10"/>
      <c r="Y52" s="9"/>
      <c r="Z52" s="15"/>
      <c r="AA52" s="15"/>
      <c r="AB52" s="15"/>
      <c r="AC52" s="9">
        <f t="shared" si="18"/>
        <v>0</v>
      </c>
      <c r="AD52" s="9">
        <f t="shared" si="19"/>
        <v>1314</v>
      </c>
      <c r="AE52" s="9">
        <f t="shared" si="20"/>
        <v>0</v>
      </c>
      <c r="AF52" s="9">
        <f t="shared" si="21"/>
        <v>0</v>
      </c>
    </row>
    <row r="53" spans="1:32" x14ac:dyDescent="0.25">
      <c r="A53" s="11" t="s">
        <v>49</v>
      </c>
      <c r="B53" s="15">
        <v>1306</v>
      </c>
      <c r="C53" s="15">
        <v>51</v>
      </c>
      <c r="D53" s="15"/>
      <c r="E53" s="15"/>
      <c r="F53" s="15"/>
      <c r="G53" s="10" t="s">
        <v>73</v>
      </c>
      <c r="H53" s="7">
        <f>VLOOKUP(G53,Names!$A$2:$C$99,2,FALSE)</f>
        <v>1708</v>
      </c>
      <c r="I53" s="22">
        <f t="shared" si="10"/>
        <v>14</v>
      </c>
      <c r="L53">
        <f t="shared" si="11"/>
        <v>37</v>
      </c>
      <c r="M53">
        <f t="shared" si="12"/>
        <v>-402</v>
      </c>
      <c r="N53">
        <f t="shared" si="13"/>
        <v>0</v>
      </c>
      <c r="O53">
        <f t="shared" si="14"/>
        <v>0</v>
      </c>
      <c r="P53" s="16"/>
      <c r="Q53" s="17"/>
      <c r="R53" s="15"/>
      <c r="S53" s="15"/>
      <c r="T53" s="15"/>
      <c r="U53" s="15">
        <f t="shared" si="15"/>
        <v>1306</v>
      </c>
      <c r="V53" s="15">
        <f t="shared" si="16"/>
        <v>0</v>
      </c>
      <c r="W53" s="15">
        <f t="shared" si="17"/>
        <v>0</v>
      </c>
      <c r="X53" s="10"/>
      <c r="Y53" s="9"/>
      <c r="Z53" s="15"/>
      <c r="AA53" s="15"/>
      <c r="AB53" s="15"/>
      <c r="AC53" s="9">
        <f t="shared" si="18"/>
        <v>0</v>
      </c>
      <c r="AD53" s="9">
        <f t="shared" si="19"/>
        <v>1306</v>
      </c>
      <c r="AE53" s="9">
        <f t="shared" si="20"/>
        <v>0</v>
      </c>
      <c r="AF53" s="9">
        <f t="shared" si="21"/>
        <v>0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/>
      <c r="E54" s="19"/>
      <c r="F54" s="19"/>
      <c r="G54" s="12" t="s">
        <v>2</v>
      </c>
      <c r="H54" s="7">
        <f>VLOOKUP(G54,Names!$A$2:$C$99,2,FALSE)</f>
        <v>1685</v>
      </c>
      <c r="I54" s="22">
        <f t="shared" si="10"/>
        <v>16</v>
      </c>
      <c r="J54" s="5"/>
      <c r="K54" s="5"/>
      <c r="L54">
        <f t="shared" si="11"/>
        <v>36</v>
      </c>
      <c r="M54">
        <f t="shared" si="12"/>
        <v>-394</v>
      </c>
      <c r="N54">
        <f t="shared" si="13"/>
        <v>0</v>
      </c>
      <c r="O54">
        <f t="shared" si="14"/>
        <v>0</v>
      </c>
      <c r="P54" s="20"/>
      <c r="Q54" s="17"/>
      <c r="R54" s="19"/>
      <c r="S54" s="19"/>
      <c r="T54" s="19"/>
      <c r="U54" s="15">
        <f t="shared" si="15"/>
        <v>1291</v>
      </c>
      <c r="V54" s="15">
        <f t="shared" si="16"/>
        <v>0</v>
      </c>
      <c r="W54" s="15">
        <f t="shared" si="17"/>
        <v>0</v>
      </c>
      <c r="X54" s="12"/>
      <c r="Y54" s="9"/>
      <c r="Z54" s="19"/>
      <c r="AA54" s="19"/>
      <c r="AB54" s="19"/>
      <c r="AC54" s="9">
        <f t="shared" si="18"/>
        <v>0</v>
      </c>
      <c r="AD54" s="9">
        <f t="shared" si="19"/>
        <v>1291</v>
      </c>
      <c r="AE54" s="19">
        <f t="shared" si="20"/>
        <v>0</v>
      </c>
      <c r="AF54" s="19">
        <f t="shared" si="21"/>
        <v>0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t="15.75" hidden="1" thickTop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t="15.75" hidden="1" thickTop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t="15.75" hidden="1" thickTop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t="15.75" hidden="1" thickTop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t="15.75" hidden="1" thickTop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t="15.75" hidden="1" thickTop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t="15.75" hidden="1" thickTop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t="15.75" hidden="1" thickTop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t="15.75" hidden="1" thickTop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t="15.75" hidden="1" thickTop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t="15.75" hidden="1" thickTop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t="15.75" hidden="1" thickTop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t="15.75" hidden="1" thickTop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t="15.75" hidden="1" thickTop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t="15.75" hidden="1" thickTop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t="15.75" hidden="1" thickTop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t="15.75" hidden="1" thickTop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t="15.75" hidden="1" thickTop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t="15.75" hidden="1" thickTop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t="15.75" hidden="1" thickTop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t="15.75" hidden="1" thickTop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t="15.75" hidden="1" thickTop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t="15.75" hidden="1" thickTop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t="15.75" hidden="1" thickTop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t="15.75" hidden="1" thickTop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t="15.75" hidden="1" thickTop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t="15.75" hidden="1" thickTop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t="15.75" hidden="1" thickTop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t="15.75" hidden="1" thickTop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t="15.75" hidden="1" thickTop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t="15.75" hidden="1" thickTop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t="15.75" hidden="1" thickTop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t="15.75" hidden="1" thickTop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t="15.75" hidden="1" thickTop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t="15.75" hidden="1" thickTop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t="15.75" hidden="1" thickTop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t="15.75" hidden="1" thickTop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t="15.75" hidden="1" thickTop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t="15.75" hidden="1" thickTop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t="15.75" hidden="1" thickTop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t="15.75" hidden="1" thickTop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t="15.75" hidden="1" thickTop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t="15.75" hidden="1" thickTop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t="15.75" hidden="1" thickTop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t="15.75" hidden="1" thickTop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0</v>
      </c>
      <c r="F104" s="15">
        <f t="shared" si="22"/>
        <v>0</v>
      </c>
      <c r="G104" s="11"/>
      <c r="L104" s="3">
        <f t="shared" ref="L104:O104" si="23">(MAX(L3:L54))</f>
        <v>41</v>
      </c>
      <c r="M104" s="15">
        <f>(MAX(M3:M25,M27:M31,M33:M54))</f>
        <v>694</v>
      </c>
      <c r="N104" s="3">
        <f t="shared" si="23"/>
        <v>0</v>
      </c>
      <c r="O104" s="3">
        <f t="shared" si="23"/>
        <v>0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0</v>
      </c>
      <c r="AD104" s="15">
        <f t="shared" si="24"/>
        <v>2127</v>
      </c>
      <c r="AE104" s="15">
        <f t="shared" si="24"/>
        <v>0</v>
      </c>
      <c r="AF104" s="15">
        <f t="shared" si="24"/>
        <v>0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0</v>
      </c>
      <c r="F105" s="15" cm="1">
        <f t="array" ref="F105">MIN((ABS(F3:F54)))</f>
        <v>0</v>
      </c>
      <c r="G105" s="11"/>
      <c r="L105" s="3" cm="1">
        <f t="array" ref="L105">MIN((ABS(L3:L54)))</f>
        <v>0</v>
      </c>
      <c r="M105" s="3" cm="1">
        <f t="array" ref="M105">MIN((ABS(M3:M54)))</f>
        <v>14</v>
      </c>
      <c r="N105" s="3" cm="1">
        <f t="array" ref="N105">MIN((ABS(N3:N54)))</f>
        <v>0</v>
      </c>
      <c r="O105" s="3" cm="1">
        <f t="array" ref="O105">MIN((ABS(O3:O54)))</f>
        <v>0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0</v>
      </c>
      <c r="AD105" s="15" cm="1">
        <f t="array" ref="AD105">MIN((ABS(AD3:AD54)))</f>
        <v>1291</v>
      </c>
      <c r="AE105" s="15" cm="1">
        <f t="array" ref="AE105">MIN((ABS(AE3:AE54)))</f>
        <v>0</v>
      </c>
      <c r="AF105" s="15" cm="1">
        <f t="array" ref="AF105">MIN((ABS(AF3:AF54)))</f>
        <v>0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C6A56-DE45-44B6-8B85-B9A1FF5A5C25}">
  <dimension ref="A1:AF106"/>
  <sheetViews>
    <sheetView workbookViewId="0">
      <pane xSplit="7" ySplit="2" topLeftCell="H45" activePane="bottomRight" state="frozen"/>
      <selection pane="topRight" activeCell="H1" sqref="H1"/>
      <selection pane="bottomLeft" activeCell="A3" sqref="A3"/>
      <selection pane="bottomRight" activeCell="I52" sqref="I52:K52"/>
    </sheetView>
  </sheetViews>
  <sheetFormatPr defaultRowHeight="15" x14ac:dyDescent="0.25"/>
  <cols>
    <col min="1" max="1" width="21.42578125" bestFit="1" customWidth="1"/>
    <col min="7" max="7" width="18.28515625" bestFit="1" customWidth="1"/>
    <col min="24" max="24" width="18.285156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122</v>
      </c>
      <c r="E1" s="23"/>
      <c r="F1" s="23"/>
      <c r="G1" s="27" t="s">
        <v>131</v>
      </c>
      <c r="H1" s="28"/>
      <c r="I1" s="29"/>
      <c r="J1" s="29"/>
      <c r="K1" s="29"/>
      <c r="L1" s="29"/>
      <c r="M1" s="29"/>
      <c r="N1" s="29"/>
      <c r="O1" s="29"/>
      <c r="P1" s="24" t="s">
        <v>129</v>
      </c>
      <c r="Q1" s="25"/>
      <c r="R1" s="25"/>
      <c r="S1" s="25"/>
      <c r="T1" s="25"/>
      <c r="U1" s="25"/>
      <c r="V1" s="25"/>
      <c r="W1" s="26"/>
      <c r="X1" s="24" t="s">
        <v>130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16</v>
      </c>
      <c r="F3" s="15">
        <v>1467</v>
      </c>
      <c r="G3" s="10" t="s">
        <v>8</v>
      </c>
      <c r="H3" s="7">
        <f>VLOOKUP(G3,Names!$A$2:$C$99,2,FALSE)</f>
        <v>1752</v>
      </c>
      <c r="I3" s="22">
        <f t="shared" ref="I3:I54" si="0">VLOOKUP($G3,$A$3:$F$100,4,FALSE)</f>
        <v>12</v>
      </c>
      <c r="J3" s="22">
        <f t="shared" ref="J3:J54" si="1">VLOOKUP($G3,$A$3:$F$100,5,FALSE)</f>
        <v>13</v>
      </c>
      <c r="K3" s="22">
        <f t="shared" ref="K3:K54" si="2">VLOOKUP($G3,$A$3:$F$100,6,FALSE)</f>
        <v>219</v>
      </c>
      <c r="L3">
        <f t="shared" ref="L3:L34" si="3">D3-I3</f>
        <v>-9</v>
      </c>
      <c r="M3">
        <f t="shared" ref="M3:M34" si="4">B3-H3</f>
        <v>375</v>
      </c>
      <c r="N3">
        <f t="shared" ref="N3:N34" si="5">E3-J3</f>
        <v>3</v>
      </c>
      <c r="O3">
        <f t="shared" ref="O3:O34" si="6">F3-K3</f>
        <v>1248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16</v>
      </c>
      <c r="W3" s="15">
        <f t="shared" ref="W3:W34" si="8">F3-T3</f>
        <v>1467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16</v>
      </c>
      <c r="AF3" s="9">
        <f t="shared" ref="AF3:AF34" si="10">F3-AB3</f>
        <v>1467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2</v>
      </c>
      <c r="E4" s="15">
        <v>17</v>
      </c>
      <c r="F4" s="15">
        <v>895</v>
      </c>
      <c r="G4" s="10" t="s">
        <v>77</v>
      </c>
      <c r="H4" s="7">
        <f>VLOOKUP(G4,Names!$A$2:$C$99,2,FALSE)</f>
        <v>1778</v>
      </c>
      <c r="I4" s="22">
        <f t="shared" si="0"/>
        <v>11</v>
      </c>
      <c r="J4" s="22">
        <f t="shared" si="1"/>
        <v>13</v>
      </c>
      <c r="K4" s="22">
        <f t="shared" si="2"/>
        <v>282</v>
      </c>
      <c r="L4">
        <f t="shared" si="3"/>
        <v>-9</v>
      </c>
      <c r="M4">
        <f t="shared" si="4"/>
        <v>256</v>
      </c>
      <c r="N4">
        <f t="shared" si="5"/>
        <v>4</v>
      </c>
      <c r="O4">
        <f t="shared" si="6"/>
        <v>613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17</v>
      </c>
      <c r="W4" s="15">
        <f t="shared" si="8"/>
        <v>895</v>
      </c>
      <c r="X4" s="10"/>
      <c r="Y4" s="9"/>
      <c r="Z4" s="9"/>
      <c r="AA4" s="9"/>
      <c r="AB4" s="9"/>
      <c r="AC4" s="9">
        <f t="shared" ref="AC4:AC54" si="12">D4-Z4</f>
        <v>2</v>
      </c>
      <c r="AD4" s="9">
        <f t="shared" ref="AD4:AD54" si="13">B4-Y4</f>
        <v>2034</v>
      </c>
      <c r="AE4" s="9">
        <f t="shared" si="9"/>
        <v>17</v>
      </c>
      <c r="AF4" s="9">
        <f t="shared" si="10"/>
        <v>895</v>
      </c>
    </row>
    <row r="5" spans="1:32" x14ac:dyDescent="0.25">
      <c r="A5" s="11" t="s">
        <v>1</v>
      </c>
      <c r="B5" s="15">
        <v>1996</v>
      </c>
      <c r="C5" s="15">
        <v>3</v>
      </c>
      <c r="D5" s="15">
        <v>4</v>
      </c>
      <c r="E5" s="15">
        <v>14</v>
      </c>
      <c r="F5" s="15">
        <v>1423</v>
      </c>
      <c r="G5" s="10" t="s">
        <v>94</v>
      </c>
      <c r="H5" s="7">
        <f>VLOOKUP(G5,Names!$A$2:$C$99,2,FALSE)</f>
        <v>1653</v>
      </c>
      <c r="I5" s="22">
        <f t="shared" si="0"/>
        <v>7</v>
      </c>
      <c r="J5" s="22">
        <f t="shared" si="1"/>
        <v>14</v>
      </c>
      <c r="K5" s="22">
        <f t="shared" si="2"/>
        <v>191</v>
      </c>
      <c r="L5">
        <f t="shared" si="3"/>
        <v>-3</v>
      </c>
      <c r="M5">
        <f t="shared" si="4"/>
        <v>343</v>
      </c>
      <c r="N5">
        <f t="shared" si="5"/>
        <v>0</v>
      </c>
      <c r="O5">
        <f t="shared" si="6"/>
        <v>1232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14</v>
      </c>
      <c r="W5" s="15">
        <f t="shared" si="8"/>
        <v>1423</v>
      </c>
      <c r="X5" s="10"/>
      <c r="Y5" s="9"/>
      <c r="Z5" s="15"/>
      <c r="AA5" s="15"/>
      <c r="AB5" s="15"/>
      <c r="AC5" s="9">
        <f t="shared" si="12"/>
        <v>4</v>
      </c>
      <c r="AD5" s="9">
        <f t="shared" si="13"/>
        <v>1996</v>
      </c>
      <c r="AE5" s="9">
        <f t="shared" si="9"/>
        <v>14</v>
      </c>
      <c r="AF5" s="9">
        <f t="shared" si="10"/>
        <v>1423</v>
      </c>
    </row>
    <row r="6" spans="1:32" x14ac:dyDescent="0.25">
      <c r="A6" s="11" t="s">
        <v>9</v>
      </c>
      <c r="B6" s="15">
        <v>1942</v>
      </c>
      <c r="C6" s="15">
        <v>4</v>
      </c>
      <c r="D6" s="15">
        <v>5</v>
      </c>
      <c r="E6" s="15">
        <v>15</v>
      </c>
      <c r="F6" s="15">
        <v>983</v>
      </c>
      <c r="G6" s="10" t="s">
        <v>35</v>
      </c>
      <c r="H6" s="7">
        <f>VLOOKUP(G6,Names!$A$2:$C$99,2,FALSE)</f>
        <v>1567</v>
      </c>
      <c r="I6" s="22">
        <f t="shared" si="0"/>
        <v>13</v>
      </c>
      <c r="J6" s="22">
        <f t="shared" si="1"/>
        <v>13</v>
      </c>
      <c r="K6" s="22">
        <f t="shared" si="2"/>
        <v>215</v>
      </c>
      <c r="L6">
        <f t="shared" si="3"/>
        <v>-8</v>
      </c>
      <c r="M6">
        <f t="shared" si="4"/>
        <v>375</v>
      </c>
      <c r="N6">
        <f t="shared" si="5"/>
        <v>2</v>
      </c>
      <c r="O6">
        <f t="shared" si="6"/>
        <v>768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15</v>
      </c>
      <c r="W6" s="15">
        <f t="shared" si="8"/>
        <v>983</v>
      </c>
      <c r="X6" s="10"/>
      <c r="Y6" s="9"/>
      <c r="Z6" s="15"/>
      <c r="AA6" s="15"/>
      <c r="AB6" s="15"/>
      <c r="AC6" s="9">
        <f t="shared" si="12"/>
        <v>5</v>
      </c>
      <c r="AD6" s="9">
        <f t="shared" si="13"/>
        <v>1942</v>
      </c>
      <c r="AE6" s="9">
        <f t="shared" si="9"/>
        <v>15</v>
      </c>
      <c r="AF6" s="9">
        <f t="shared" si="10"/>
        <v>983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9</v>
      </c>
      <c r="E7" s="15">
        <v>13.5</v>
      </c>
      <c r="F7" s="15">
        <v>672</v>
      </c>
      <c r="G7" s="10" t="s">
        <v>57</v>
      </c>
      <c r="H7" s="7">
        <f>VLOOKUP(G7,Names!$A$2:$C$99,2,FALSE)</f>
        <v>1760</v>
      </c>
      <c r="I7" s="22">
        <f t="shared" si="0"/>
        <v>6</v>
      </c>
      <c r="J7" s="22">
        <f t="shared" si="1"/>
        <v>15</v>
      </c>
      <c r="K7" s="22">
        <f t="shared" si="2"/>
        <v>691</v>
      </c>
      <c r="L7">
        <f t="shared" si="3"/>
        <v>3</v>
      </c>
      <c r="M7">
        <f t="shared" si="4"/>
        <v>147</v>
      </c>
      <c r="N7">
        <f t="shared" si="5"/>
        <v>-1.5</v>
      </c>
      <c r="O7">
        <f t="shared" si="6"/>
        <v>-19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13.5</v>
      </c>
      <c r="W7" s="15">
        <f t="shared" si="8"/>
        <v>672</v>
      </c>
      <c r="X7" s="10"/>
      <c r="Y7" s="9"/>
      <c r="Z7" s="15"/>
      <c r="AA7" s="15"/>
      <c r="AB7" s="15"/>
      <c r="AC7" s="9">
        <f t="shared" si="12"/>
        <v>9</v>
      </c>
      <c r="AD7" s="9">
        <f t="shared" si="13"/>
        <v>1907</v>
      </c>
      <c r="AE7" s="9">
        <f t="shared" si="9"/>
        <v>13.5</v>
      </c>
      <c r="AF7" s="9">
        <f t="shared" si="10"/>
        <v>672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37</v>
      </c>
      <c r="E8" s="15">
        <v>10</v>
      </c>
      <c r="F8" s="15">
        <v>188</v>
      </c>
      <c r="G8" s="10" t="s">
        <v>73</v>
      </c>
      <c r="H8" s="7">
        <f>VLOOKUP(G8,Names!$A$2:$C$99,2,FALSE)</f>
        <v>1708</v>
      </c>
      <c r="I8" s="22">
        <f t="shared" si="0"/>
        <v>38</v>
      </c>
      <c r="J8" s="22">
        <f t="shared" si="1"/>
        <v>10</v>
      </c>
      <c r="K8" s="22">
        <f t="shared" si="2"/>
        <v>115</v>
      </c>
      <c r="L8">
        <f t="shared" si="3"/>
        <v>-1</v>
      </c>
      <c r="M8">
        <f t="shared" si="4"/>
        <v>168</v>
      </c>
      <c r="N8">
        <f t="shared" si="5"/>
        <v>0</v>
      </c>
      <c r="O8">
        <f t="shared" si="6"/>
        <v>73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10</v>
      </c>
      <c r="W8" s="15">
        <f t="shared" si="8"/>
        <v>188</v>
      </c>
      <c r="X8" s="10"/>
      <c r="Y8" s="9"/>
      <c r="Z8" s="15"/>
      <c r="AA8" s="15"/>
      <c r="AB8" s="15"/>
      <c r="AC8" s="9">
        <f t="shared" si="12"/>
        <v>37</v>
      </c>
      <c r="AD8" s="9">
        <f t="shared" si="13"/>
        <v>1876</v>
      </c>
      <c r="AE8" s="9">
        <f t="shared" si="9"/>
        <v>10</v>
      </c>
      <c r="AF8" s="9">
        <f t="shared" si="10"/>
        <v>188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17</v>
      </c>
      <c r="F9" s="15">
        <v>1013</v>
      </c>
      <c r="G9" s="10" t="s">
        <v>70</v>
      </c>
      <c r="H9" s="7">
        <f>VLOOKUP(G9,Names!$A$2:$C$99,2,FALSE)</f>
        <v>1571</v>
      </c>
      <c r="I9" s="22">
        <f t="shared" si="0"/>
        <v>10</v>
      </c>
      <c r="J9" s="22">
        <f t="shared" si="1"/>
        <v>13</v>
      </c>
      <c r="K9" s="22">
        <f t="shared" si="2"/>
        <v>328</v>
      </c>
      <c r="L9">
        <f t="shared" si="3"/>
        <v>-9</v>
      </c>
      <c r="M9">
        <f t="shared" si="4"/>
        <v>285</v>
      </c>
      <c r="N9">
        <f t="shared" si="5"/>
        <v>4</v>
      </c>
      <c r="O9">
        <f t="shared" si="6"/>
        <v>685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17</v>
      </c>
      <c r="W9" s="15">
        <f t="shared" si="8"/>
        <v>1013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17</v>
      </c>
      <c r="AF9" s="9">
        <f t="shared" si="10"/>
        <v>1013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11</v>
      </c>
      <c r="E10" s="15">
        <v>13</v>
      </c>
      <c r="F10" s="15">
        <v>282</v>
      </c>
      <c r="G10" s="10" t="s">
        <v>12</v>
      </c>
      <c r="H10" s="7">
        <f>VLOOKUP(G10,Names!$A$2:$C$99,2,FALSE)</f>
        <v>2034</v>
      </c>
      <c r="I10" s="22">
        <f t="shared" si="0"/>
        <v>2</v>
      </c>
      <c r="J10" s="22">
        <f t="shared" si="1"/>
        <v>17</v>
      </c>
      <c r="K10" s="22">
        <f t="shared" si="2"/>
        <v>895</v>
      </c>
      <c r="L10">
        <f t="shared" si="3"/>
        <v>9</v>
      </c>
      <c r="M10">
        <f t="shared" si="4"/>
        <v>-256</v>
      </c>
      <c r="N10">
        <f t="shared" si="5"/>
        <v>-4</v>
      </c>
      <c r="O10">
        <f t="shared" si="6"/>
        <v>-613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13</v>
      </c>
      <c r="W10" s="15">
        <f t="shared" si="8"/>
        <v>282</v>
      </c>
      <c r="X10" s="10"/>
      <c r="Y10" s="9"/>
      <c r="Z10" s="15"/>
      <c r="AA10" s="15"/>
      <c r="AB10" s="15"/>
      <c r="AC10" s="9">
        <f t="shared" si="12"/>
        <v>11</v>
      </c>
      <c r="AD10" s="9">
        <f t="shared" si="13"/>
        <v>1778</v>
      </c>
      <c r="AE10" s="9">
        <f t="shared" si="9"/>
        <v>13</v>
      </c>
      <c r="AF10" s="9">
        <f t="shared" si="10"/>
        <v>282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15</v>
      </c>
      <c r="E11" s="15">
        <v>13</v>
      </c>
      <c r="F11" s="15">
        <v>163</v>
      </c>
      <c r="G11" s="10" t="s">
        <v>40</v>
      </c>
      <c r="H11" s="7">
        <f>VLOOKUP(G11,Names!$A$2:$C$99,2,FALSE)</f>
        <v>1641</v>
      </c>
      <c r="I11" s="22">
        <f t="shared" si="0"/>
        <v>8</v>
      </c>
      <c r="J11" s="22">
        <f t="shared" si="1"/>
        <v>14</v>
      </c>
      <c r="K11" s="22">
        <f t="shared" si="2"/>
        <v>147</v>
      </c>
      <c r="L11">
        <f t="shared" si="3"/>
        <v>7</v>
      </c>
      <c r="M11">
        <f t="shared" si="4"/>
        <v>127</v>
      </c>
      <c r="N11">
        <f t="shared" si="5"/>
        <v>-1</v>
      </c>
      <c r="O11">
        <f t="shared" si="6"/>
        <v>16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13</v>
      </c>
      <c r="W11" s="15">
        <f t="shared" si="8"/>
        <v>163</v>
      </c>
      <c r="X11" s="10"/>
      <c r="Y11" s="9"/>
      <c r="Z11" s="15"/>
      <c r="AA11" s="15"/>
      <c r="AB11" s="15"/>
      <c r="AC11" s="9">
        <f t="shared" si="12"/>
        <v>15</v>
      </c>
      <c r="AD11" s="9">
        <f t="shared" si="13"/>
        <v>1768</v>
      </c>
      <c r="AE11" s="9">
        <f t="shared" si="9"/>
        <v>13</v>
      </c>
      <c r="AF11" s="9">
        <f t="shared" si="10"/>
        <v>163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6</v>
      </c>
      <c r="E12" s="15">
        <v>15</v>
      </c>
      <c r="F12" s="15">
        <v>691</v>
      </c>
      <c r="G12" s="10" t="s">
        <v>19</v>
      </c>
      <c r="H12" s="7">
        <f>VLOOKUP(G12,Names!$A$2:$C$99,2,FALSE)</f>
        <v>1907</v>
      </c>
      <c r="I12" s="22">
        <f t="shared" si="0"/>
        <v>9</v>
      </c>
      <c r="J12" s="22">
        <f t="shared" si="1"/>
        <v>13.5</v>
      </c>
      <c r="K12" s="22">
        <f t="shared" si="2"/>
        <v>672</v>
      </c>
      <c r="L12">
        <f t="shared" si="3"/>
        <v>-3</v>
      </c>
      <c r="M12">
        <f t="shared" si="4"/>
        <v>-147</v>
      </c>
      <c r="N12">
        <f t="shared" si="5"/>
        <v>1.5</v>
      </c>
      <c r="O12">
        <f t="shared" si="6"/>
        <v>19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15</v>
      </c>
      <c r="W12" s="15">
        <f t="shared" si="8"/>
        <v>691</v>
      </c>
      <c r="X12" s="10"/>
      <c r="Y12" s="9"/>
      <c r="Z12" s="15"/>
      <c r="AA12" s="15"/>
      <c r="AB12" s="15"/>
      <c r="AC12" s="9">
        <f t="shared" si="12"/>
        <v>6</v>
      </c>
      <c r="AD12" s="9">
        <f t="shared" si="13"/>
        <v>1760</v>
      </c>
      <c r="AE12" s="9">
        <f t="shared" si="9"/>
        <v>15</v>
      </c>
      <c r="AF12" s="9">
        <f t="shared" si="10"/>
        <v>691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12</v>
      </c>
      <c r="E13" s="15">
        <v>13</v>
      </c>
      <c r="F13" s="15">
        <v>219</v>
      </c>
      <c r="G13" s="10" t="s">
        <v>15</v>
      </c>
      <c r="H13" s="7">
        <f>VLOOKUP(G13,Names!$A$2:$C$99,2,FALSE)</f>
        <v>2127</v>
      </c>
      <c r="I13" s="22">
        <f t="shared" si="0"/>
        <v>3</v>
      </c>
      <c r="J13" s="22">
        <f t="shared" si="1"/>
        <v>16</v>
      </c>
      <c r="K13" s="22">
        <f t="shared" si="2"/>
        <v>1467</v>
      </c>
      <c r="L13">
        <f t="shared" si="3"/>
        <v>9</v>
      </c>
      <c r="M13">
        <f t="shared" si="4"/>
        <v>-375</v>
      </c>
      <c r="N13">
        <f t="shared" si="5"/>
        <v>-3</v>
      </c>
      <c r="O13">
        <f t="shared" si="6"/>
        <v>-1248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13</v>
      </c>
      <c r="W13" s="15">
        <f t="shared" si="8"/>
        <v>219</v>
      </c>
      <c r="X13" s="10"/>
      <c r="Y13" s="9"/>
      <c r="Z13" s="15"/>
      <c r="AA13" s="15"/>
      <c r="AB13" s="15"/>
      <c r="AC13" s="9">
        <f t="shared" si="12"/>
        <v>12</v>
      </c>
      <c r="AD13" s="9">
        <f t="shared" si="13"/>
        <v>1752</v>
      </c>
      <c r="AE13" s="9">
        <f t="shared" si="9"/>
        <v>13</v>
      </c>
      <c r="AF13" s="9">
        <f t="shared" si="10"/>
        <v>219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19</v>
      </c>
      <c r="E14" s="15">
        <v>12</v>
      </c>
      <c r="F14" s="15">
        <v>393</v>
      </c>
      <c r="G14" s="10" t="s">
        <v>113</v>
      </c>
      <c r="H14" s="7">
        <f>VLOOKUP(G14,Names!$A$2:$C$99,2,FALSE)</f>
        <v>1493</v>
      </c>
      <c r="I14" s="22">
        <f t="shared" si="0"/>
        <v>20</v>
      </c>
      <c r="J14" s="22">
        <f t="shared" si="1"/>
        <v>12</v>
      </c>
      <c r="K14" s="22">
        <f t="shared" si="2"/>
        <v>265</v>
      </c>
      <c r="L14">
        <f t="shared" si="3"/>
        <v>-1</v>
      </c>
      <c r="M14">
        <f t="shared" si="4"/>
        <v>238</v>
      </c>
      <c r="N14">
        <f t="shared" si="5"/>
        <v>0</v>
      </c>
      <c r="O14">
        <f t="shared" si="6"/>
        <v>128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12</v>
      </c>
      <c r="W14" s="15">
        <f t="shared" si="8"/>
        <v>393</v>
      </c>
      <c r="X14" s="11"/>
      <c r="Y14" s="9"/>
      <c r="Z14" s="15"/>
      <c r="AA14" s="15"/>
      <c r="AB14" s="15"/>
      <c r="AC14" s="9">
        <f t="shared" si="12"/>
        <v>19</v>
      </c>
      <c r="AD14" s="9">
        <f t="shared" si="13"/>
        <v>1731</v>
      </c>
      <c r="AE14" s="9">
        <f t="shared" si="9"/>
        <v>12</v>
      </c>
      <c r="AF14" s="9">
        <f t="shared" si="10"/>
        <v>393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23</v>
      </c>
      <c r="E15" s="15">
        <v>12</v>
      </c>
      <c r="F15" s="15">
        <v>98</v>
      </c>
      <c r="G15" s="10" t="s">
        <v>76</v>
      </c>
      <c r="H15" s="7">
        <f>VLOOKUP(G15,Names!$A$2:$C$99,2,FALSE)</f>
        <v>1377</v>
      </c>
      <c r="I15" s="22">
        <f t="shared" si="0"/>
        <v>26</v>
      </c>
      <c r="J15" s="22">
        <f t="shared" si="1"/>
        <v>11</v>
      </c>
      <c r="K15" s="22">
        <f t="shared" si="2"/>
        <v>224</v>
      </c>
      <c r="L15">
        <f t="shared" si="3"/>
        <v>-3</v>
      </c>
      <c r="M15">
        <f t="shared" si="4"/>
        <v>339</v>
      </c>
      <c r="N15">
        <f t="shared" si="5"/>
        <v>1</v>
      </c>
      <c r="O15">
        <f t="shared" si="6"/>
        <v>-126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12</v>
      </c>
      <c r="W15" s="15">
        <f t="shared" si="8"/>
        <v>98</v>
      </c>
      <c r="X15" s="10"/>
      <c r="Y15" s="9"/>
      <c r="Z15" s="15"/>
      <c r="AA15" s="15"/>
      <c r="AB15" s="15"/>
      <c r="AC15" s="9">
        <f t="shared" si="12"/>
        <v>23</v>
      </c>
      <c r="AD15" s="9">
        <f t="shared" si="13"/>
        <v>1716</v>
      </c>
      <c r="AE15" s="9">
        <f t="shared" si="9"/>
        <v>12</v>
      </c>
      <c r="AF15" s="9">
        <f t="shared" si="10"/>
        <v>98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38</v>
      </c>
      <c r="E16" s="15">
        <v>10</v>
      </c>
      <c r="F16" s="15">
        <v>115</v>
      </c>
      <c r="G16" s="10" t="s">
        <v>31</v>
      </c>
      <c r="H16" s="7">
        <f>VLOOKUP(G16,Names!$A$2:$C$99,2,FALSE)</f>
        <v>1876</v>
      </c>
      <c r="I16" s="22">
        <f t="shared" si="0"/>
        <v>37</v>
      </c>
      <c r="J16" s="22">
        <f t="shared" si="1"/>
        <v>10</v>
      </c>
      <c r="K16" s="22">
        <f t="shared" si="2"/>
        <v>188</v>
      </c>
      <c r="L16">
        <f t="shared" si="3"/>
        <v>1</v>
      </c>
      <c r="M16">
        <f t="shared" si="4"/>
        <v>-168</v>
      </c>
      <c r="N16">
        <f t="shared" si="5"/>
        <v>0</v>
      </c>
      <c r="O16">
        <f t="shared" si="6"/>
        <v>-73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10</v>
      </c>
      <c r="W16" s="15">
        <f t="shared" si="8"/>
        <v>115</v>
      </c>
      <c r="X16" s="10"/>
      <c r="Y16" s="9"/>
      <c r="Z16" s="15"/>
      <c r="AA16" s="15"/>
      <c r="AB16" s="15"/>
      <c r="AC16" s="9">
        <f t="shared" si="12"/>
        <v>38</v>
      </c>
      <c r="AD16" s="9">
        <f t="shared" si="13"/>
        <v>1708</v>
      </c>
      <c r="AE16" s="9">
        <f t="shared" si="9"/>
        <v>10</v>
      </c>
      <c r="AF16" s="9">
        <f t="shared" si="10"/>
        <v>115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21</v>
      </c>
      <c r="E17" s="15">
        <v>12</v>
      </c>
      <c r="F17" s="15">
        <v>251</v>
      </c>
      <c r="G17" s="10" t="s">
        <v>100</v>
      </c>
      <c r="H17" s="7">
        <f>VLOOKUP(G17,Names!$A$2:$C$99,2,FALSE)</f>
        <v>1628</v>
      </c>
      <c r="I17" s="22">
        <f t="shared" si="0"/>
        <v>24</v>
      </c>
      <c r="J17" s="22">
        <f t="shared" si="1"/>
        <v>12</v>
      </c>
      <c r="K17" s="22">
        <f t="shared" si="2"/>
        <v>-62</v>
      </c>
      <c r="L17">
        <f t="shared" si="3"/>
        <v>-3</v>
      </c>
      <c r="M17">
        <f t="shared" si="4"/>
        <v>69</v>
      </c>
      <c r="N17">
        <f t="shared" si="5"/>
        <v>0</v>
      </c>
      <c r="O17">
        <f t="shared" si="6"/>
        <v>313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12</v>
      </c>
      <c r="W17" s="15">
        <f t="shared" si="8"/>
        <v>251</v>
      </c>
      <c r="X17" s="10"/>
      <c r="Y17" s="9"/>
      <c r="Z17" s="15"/>
      <c r="AA17" s="15"/>
      <c r="AB17" s="15"/>
      <c r="AC17" s="9">
        <f t="shared" si="12"/>
        <v>21</v>
      </c>
      <c r="AD17" s="9">
        <f t="shared" si="13"/>
        <v>1697</v>
      </c>
      <c r="AE17" s="9">
        <f t="shared" si="9"/>
        <v>12</v>
      </c>
      <c r="AF17" s="9">
        <f t="shared" si="10"/>
        <v>251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30</v>
      </c>
      <c r="E18" s="15">
        <v>11</v>
      </c>
      <c r="F18" s="15">
        <v>-73</v>
      </c>
      <c r="G18" s="10" t="s">
        <v>81</v>
      </c>
      <c r="H18" s="7">
        <f>VLOOKUP(G18,Names!$A$2:$C$99,2,FALSE)</f>
        <v>1525</v>
      </c>
      <c r="I18" s="22">
        <f t="shared" si="0"/>
        <v>27</v>
      </c>
      <c r="J18" s="22">
        <f t="shared" si="1"/>
        <v>11</v>
      </c>
      <c r="K18" s="22">
        <f t="shared" si="2"/>
        <v>197</v>
      </c>
      <c r="L18">
        <f t="shared" si="3"/>
        <v>3</v>
      </c>
      <c r="M18">
        <f t="shared" si="4"/>
        <v>160</v>
      </c>
      <c r="N18">
        <f t="shared" si="5"/>
        <v>0</v>
      </c>
      <c r="O18">
        <f t="shared" si="6"/>
        <v>-270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11</v>
      </c>
      <c r="W18" s="15">
        <f t="shared" si="8"/>
        <v>-73</v>
      </c>
      <c r="X18" s="10"/>
      <c r="Y18" s="9"/>
      <c r="Z18" s="15"/>
      <c r="AA18" s="15"/>
      <c r="AB18" s="15"/>
      <c r="AC18" s="9">
        <f t="shared" si="12"/>
        <v>30</v>
      </c>
      <c r="AD18" s="9">
        <f t="shared" si="13"/>
        <v>1685</v>
      </c>
      <c r="AE18" s="9">
        <f t="shared" si="9"/>
        <v>11</v>
      </c>
      <c r="AF18" s="9">
        <f t="shared" si="10"/>
        <v>-73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7</v>
      </c>
      <c r="E19" s="15">
        <v>14</v>
      </c>
      <c r="F19" s="15">
        <v>191</v>
      </c>
      <c r="G19" s="10" t="s">
        <v>1</v>
      </c>
      <c r="H19" s="7">
        <f>VLOOKUP(G19,Names!$A$2:$C$99,2,FALSE)</f>
        <v>1996</v>
      </c>
      <c r="I19" s="22">
        <f t="shared" si="0"/>
        <v>4</v>
      </c>
      <c r="J19" s="22">
        <f t="shared" si="1"/>
        <v>14</v>
      </c>
      <c r="K19" s="22">
        <f t="shared" si="2"/>
        <v>1423</v>
      </c>
      <c r="L19">
        <f t="shared" si="3"/>
        <v>3</v>
      </c>
      <c r="M19">
        <f t="shared" si="4"/>
        <v>-343</v>
      </c>
      <c r="N19">
        <f t="shared" si="5"/>
        <v>0</v>
      </c>
      <c r="O19">
        <f t="shared" si="6"/>
        <v>-1232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14</v>
      </c>
      <c r="W19" s="15">
        <f t="shared" si="8"/>
        <v>191</v>
      </c>
      <c r="X19" s="10"/>
      <c r="Y19" s="9"/>
      <c r="Z19" s="15"/>
      <c r="AA19" s="15"/>
      <c r="AB19" s="15"/>
      <c r="AC19" s="9">
        <f t="shared" si="12"/>
        <v>7</v>
      </c>
      <c r="AD19" s="9">
        <f t="shared" si="13"/>
        <v>1653</v>
      </c>
      <c r="AE19" s="9">
        <f t="shared" si="9"/>
        <v>14</v>
      </c>
      <c r="AF19" s="9">
        <f t="shared" si="10"/>
        <v>191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8</v>
      </c>
      <c r="E20" s="15">
        <v>14</v>
      </c>
      <c r="F20" s="15">
        <v>147</v>
      </c>
      <c r="G20" s="10" t="s">
        <v>92</v>
      </c>
      <c r="H20" s="7">
        <f>VLOOKUP(G20,Names!$A$2:$C$99,2,FALSE)</f>
        <v>1768</v>
      </c>
      <c r="I20" s="22">
        <f t="shared" si="0"/>
        <v>15</v>
      </c>
      <c r="J20" s="22">
        <f t="shared" si="1"/>
        <v>13</v>
      </c>
      <c r="K20" s="22">
        <f t="shared" si="2"/>
        <v>163</v>
      </c>
      <c r="L20">
        <f t="shared" si="3"/>
        <v>-7</v>
      </c>
      <c r="M20">
        <f t="shared" si="4"/>
        <v>-127</v>
      </c>
      <c r="N20">
        <f t="shared" si="5"/>
        <v>1</v>
      </c>
      <c r="O20">
        <f t="shared" si="6"/>
        <v>-16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14</v>
      </c>
      <c r="W20" s="15">
        <f t="shared" si="8"/>
        <v>147</v>
      </c>
      <c r="X20" s="10"/>
      <c r="Y20" s="9"/>
      <c r="Z20" s="15"/>
      <c r="AA20" s="15"/>
      <c r="AB20" s="15"/>
      <c r="AC20" s="9">
        <f t="shared" si="12"/>
        <v>8</v>
      </c>
      <c r="AD20" s="9">
        <f t="shared" si="13"/>
        <v>1641</v>
      </c>
      <c r="AE20" s="9">
        <f t="shared" si="9"/>
        <v>14</v>
      </c>
      <c r="AF20" s="9">
        <f t="shared" si="10"/>
        <v>147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24</v>
      </c>
      <c r="E21" s="15">
        <v>12</v>
      </c>
      <c r="F21" s="15">
        <v>-62</v>
      </c>
      <c r="G21" s="10" t="s">
        <v>90</v>
      </c>
      <c r="H21" s="7">
        <f>VLOOKUP(G21,Names!$A$2:$C$99,2,FALSE)</f>
        <v>1697</v>
      </c>
      <c r="I21" s="22">
        <f t="shared" si="0"/>
        <v>21</v>
      </c>
      <c r="J21" s="22">
        <f t="shared" si="1"/>
        <v>12</v>
      </c>
      <c r="K21" s="22">
        <f t="shared" si="2"/>
        <v>251</v>
      </c>
      <c r="L21">
        <f t="shared" si="3"/>
        <v>3</v>
      </c>
      <c r="M21">
        <f t="shared" si="4"/>
        <v>-69</v>
      </c>
      <c r="N21">
        <f t="shared" si="5"/>
        <v>0</v>
      </c>
      <c r="O21">
        <f t="shared" si="6"/>
        <v>-313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12</v>
      </c>
      <c r="W21" s="15">
        <f t="shared" si="8"/>
        <v>-62</v>
      </c>
      <c r="X21" s="10"/>
      <c r="Y21" s="9"/>
      <c r="Z21" s="15"/>
      <c r="AA21" s="15"/>
      <c r="AB21" s="15"/>
      <c r="AC21" s="9">
        <f t="shared" si="12"/>
        <v>24</v>
      </c>
      <c r="AD21" s="9">
        <f t="shared" si="13"/>
        <v>1628</v>
      </c>
      <c r="AE21" s="9">
        <f t="shared" si="9"/>
        <v>12</v>
      </c>
      <c r="AF21" s="9">
        <f t="shared" si="10"/>
        <v>-62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31</v>
      </c>
      <c r="E22" s="15">
        <v>11</v>
      </c>
      <c r="F22" s="15">
        <v>-295</v>
      </c>
      <c r="G22" s="10" t="s">
        <v>69</v>
      </c>
      <c r="H22" s="7">
        <f>VLOOKUP(G22,Names!$A$2:$C$99,2,FALSE)</f>
        <v>1476</v>
      </c>
      <c r="I22" s="22">
        <f t="shared" si="0"/>
        <v>34</v>
      </c>
      <c r="J22" s="22">
        <f t="shared" si="1"/>
        <v>11</v>
      </c>
      <c r="K22" s="22">
        <f t="shared" si="2"/>
        <v>-733</v>
      </c>
      <c r="L22">
        <f t="shared" si="3"/>
        <v>-3</v>
      </c>
      <c r="M22">
        <f t="shared" si="4"/>
        <v>134</v>
      </c>
      <c r="N22">
        <f t="shared" si="5"/>
        <v>0</v>
      </c>
      <c r="O22">
        <f t="shared" si="6"/>
        <v>438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11</v>
      </c>
      <c r="W22" s="15">
        <f t="shared" si="8"/>
        <v>-295</v>
      </c>
      <c r="X22" s="10"/>
      <c r="Y22" s="9"/>
      <c r="Z22" s="15"/>
      <c r="AA22" s="15"/>
      <c r="AB22" s="15"/>
      <c r="AC22" s="9">
        <f t="shared" si="12"/>
        <v>31</v>
      </c>
      <c r="AD22" s="9">
        <f t="shared" si="13"/>
        <v>1610</v>
      </c>
      <c r="AE22" s="9">
        <f t="shared" si="9"/>
        <v>11</v>
      </c>
      <c r="AF22" s="9">
        <f t="shared" si="10"/>
        <v>-295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18</v>
      </c>
      <c r="E23" s="15">
        <v>12</v>
      </c>
      <c r="F23" s="15">
        <v>541</v>
      </c>
      <c r="G23" s="10" t="s">
        <v>61</v>
      </c>
      <c r="H23" s="7">
        <f>VLOOKUP(G23,Names!$A$2:$C$99,2,FALSE)</f>
        <v>1579</v>
      </c>
      <c r="I23" s="22">
        <f t="shared" si="0"/>
        <v>17</v>
      </c>
      <c r="J23" s="22">
        <f t="shared" si="1"/>
        <v>12.5</v>
      </c>
      <c r="K23" s="22">
        <f t="shared" si="2"/>
        <v>151</v>
      </c>
      <c r="L23">
        <f t="shared" si="3"/>
        <v>1</v>
      </c>
      <c r="M23">
        <f t="shared" si="4"/>
        <v>23</v>
      </c>
      <c r="N23">
        <f t="shared" si="5"/>
        <v>-0.5</v>
      </c>
      <c r="O23">
        <f t="shared" si="6"/>
        <v>390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12</v>
      </c>
      <c r="W23" s="15">
        <f t="shared" si="8"/>
        <v>541</v>
      </c>
      <c r="X23" s="10"/>
      <c r="Y23" s="9"/>
      <c r="Z23" s="15"/>
      <c r="AA23" s="15"/>
      <c r="AB23" s="15"/>
      <c r="AC23" s="9">
        <f t="shared" si="12"/>
        <v>18</v>
      </c>
      <c r="AD23" s="9">
        <f t="shared" si="13"/>
        <v>1602</v>
      </c>
      <c r="AE23" s="9">
        <f t="shared" si="9"/>
        <v>12</v>
      </c>
      <c r="AF23" s="9">
        <f t="shared" si="10"/>
        <v>541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28</v>
      </c>
      <c r="E24" s="15">
        <v>11</v>
      </c>
      <c r="F24" s="15">
        <v>46</v>
      </c>
      <c r="G24" s="10" t="s">
        <v>91</v>
      </c>
      <c r="H24" s="7">
        <f>VLOOKUP(G24,Names!$A$2:$C$99,2,FALSE)</f>
        <v>1412</v>
      </c>
      <c r="I24" s="22">
        <f t="shared" si="0"/>
        <v>29</v>
      </c>
      <c r="J24" s="22">
        <f t="shared" si="1"/>
        <v>11</v>
      </c>
      <c r="K24" s="22">
        <f t="shared" si="2"/>
        <v>-37</v>
      </c>
      <c r="L24">
        <f t="shared" si="3"/>
        <v>-1</v>
      </c>
      <c r="M24">
        <f t="shared" si="4"/>
        <v>182</v>
      </c>
      <c r="N24">
        <f t="shared" si="5"/>
        <v>0</v>
      </c>
      <c r="O24">
        <f t="shared" si="6"/>
        <v>83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11</v>
      </c>
      <c r="W24" s="15">
        <f t="shared" si="8"/>
        <v>46</v>
      </c>
      <c r="X24" s="10"/>
      <c r="Y24" s="9"/>
      <c r="Z24" s="15"/>
      <c r="AA24" s="15"/>
      <c r="AB24" s="15"/>
      <c r="AC24" s="9">
        <f t="shared" si="12"/>
        <v>28</v>
      </c>
      <c r="AD24" s="9">
        <f t="shared" si="13"/>
        <v>1594</v>
      </c>
      <c r="AE24" s="9">
        <f t="shared" si="9"/>
        <v>11</v>
      </c>
      <c r="AF24" s="9">
        <f t="shared" si="10"/>
        <v>46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17</v>
      </c>
      <c r="E25" s="15">
        <v>12.5</v>
      </c>
      <c r="F25" s="15">
        <v>151</v>
      </c>
      <c r="G25" s="10" t="s">
        <v>63</v>
      </c>
      <c r="H25" s="7">
        <f>VLOOKUP(G25,Names!$A$2:$C$99,2,FALSE)</f>
        <v>1602</v>
      </c>
      <c r="I25" s="22">
        <f t="shared" si="0"/>
        <v>18</v>
      </c>
      <c r="J25" s="22">
        <f t="shared" si="1"/>
        <v>12</v>
      </c>
      <c r="K25" s="22">
        <f t="shared" si="2"/>
        <v>541</v>
      </c>
      <c r="L25">
        <f t="shared" si="3"/>
        <v>-1</v>
      </c>
      <c r="M25">
        <f t="shared" si="4"/>
        <v>-23</v>
      </c>
      <c r="N25">
        <f t="shared" si="5"/>
        <v>0.5</v>
      </c>
      <c r="O25">
        <f t="shared" si="6"/>
        <v>-390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12.5</v>
      </c>
      <c r="W25" s="15">
        <f t="shared" si="8"/>
        <v>151</v>
      </c>
      <c r="X25" s="10"/>
      <c r="Y25" s="9"/>
      <c r="Z25" s="15"/>
      <c r="AA25" s="15"/>
      <c r="AB25" s="15"/>
      <c r="AC25" s="9">
        <f t="shared" si="12"/>
        <v>17</v>
      </c>
      <c r="AD25" s="9">
        <f t="shared" si="13"/>
        <v>1579</v>
      </c>
      <c r="AE25" s="9">
        <f t="shared" si="9"/>
        <v>12.5</v>
      </c>
      <c r="AF25" s="9">
        <f t="shared" si="10"/>
        <v>151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10</v>
      </c>
      <c r="E26" s="15">
        <v>13</v>
      </c>
      <c r="F26" s="15">
        <v>328</v>
      </c>
      <c r="G26" s="10" t="s">
        <v>72</v>
      </c>
      <c r="H26" s="7">
        <f>VLOOKUP(G26,Names!$A$2:$C$99,2,FALSE)</f>
        <v>1856</v>
      </c>
      <c r="I26" s="22">
        <f t="shared" si="0"/>
        <v>1</v>
      </c>
      <c r="J26" s="22">
        <f t="shared" si="1"/>
        <v>17</v>
      </c>
      <c r="K26" s="22">
        <f t="shared" si="2"/>
        <v>1013</v>
      </c>
      <c r="L26">
        <f t="shared" si="3"/>
        <v>9</v>
      </c>
      <c r="M26">
        <f t="shared" si="4"/>
        <v>-285</v>
      </c>
      <c r="N26">
        <f t="shared" si="5"/>
        <v>-4</v>
      </c>
      <c r="O26">
        <f t="shared" si="6"/>
        <v>-685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13</v>
      </c>
      <c r="W26" s="15">
        <f t="shared" si="8"/>
        <v>328</v>
      </c>
      <c r="X26" s="10"/>
      <c r="Y26" s="9"/>
      <c r="Z26" s="15"/>
      <c r="AA26" s="15"/>
      <c r="AB26" s="15"/>
      <c r="AC26" s="9">
        <f t="shared" si="12"/>
        <v>10</v>
      </c>
      <c r="AD26" s="9">
        <f t="shared" si="13"/>
        <v>1571</v>
      </c>
      <c r="AE26" s="9">
        <f t="shared" si="9"/>
        <v>13</v>
      </c>
      <c r="AF26" s="9">
        <f t="shared" si="10"/>
        <v>328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13</v>
      </c>
      <c r="E27" s="15">
        <v>13</v>
      </c>
      <c r="F27" s="15">
        <v>215</v>
      </c>
      <c r="G27" s="10" t="s">
        <v>9</v>
      </c>
      <c r="H27" s="7">
        <f>VLOOKUP(G27,Names!$A$2:$C$99,2,FALSE)</f>
        <v>1942</v>
      </c>
      <c r="I27" s="22">
        <f t="shared" si="0"/>
        <v>5</v>
      </c>
      <c r="J27" s="22">
        <f t="shared" si="1"/>
        <v>15</v>
      </c>
      <c r="K27" s="22">
        <f t="shared" si="2"/>
        <v>983</v>
      </c>
      <c r="L27">
        <f t="shared" si="3"/>
        <v>8</v>
      </c>
      <c r="M27">
        <f t="shared" si="4"/>
        <v>-375</v>
      </c>
      <c r="N27">
        <f t="shared" si="5"/>
        <v>-2</v>
      </c>
      <c r="O27">
        <f t="shared" si="6"/>
        <v>-768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13</v>
      </c>
      <c r="W27" s="15">
        <f t="shared" si="8"/>
        <v>215</v>
      </c>
      <c r="X27" s="10"/>
      <c r="Y27" s="9"/>
      <c r="Z27" s="15"/>
      <c r="AA27" s="15"/>
      <c r="AB27" s="15"/>
      <c r="AC27" s="9">
        <f t="shared" si="12"/>
        <v>13</v>
      </c>
      <c r="AD27" s="9">
        <f t="shared" si="13"/>
        <v>1567</v>
      </c>
      <c r="AE27" s="9">
        <f t="shared" si="9"/>
        <v>13</v>
      </c>
      <c r="AF27" s="9">
        <f t="shared" si="10"/>
        <v>215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16</v>
      </c>
      <c r="E28" s="15">
        <v>13</v>
      </c>
      <c r="F28" s="15">
        <v>-447</v>
      </c>
      <c r="G28" s="10" t="s">
        <v>28</v>
      </c>
      <c r="H28" s="7">
        <f>VLOOKUP(G28,Names!$A$2:$C$99,2,FALSE)</f>
        <v>1513</v>
      </c>
      <c r="I28" s="22">
        <f t="shared" si="0"/>
        <v>14</v>
      </c>
      <c r="J28" s="22">
        <f t="shared" si="1"/>
        <v>13</v>
      </c>
      <c r="K28" s="22">
        <f t="shared" si="2"/>
        <v>197</v>
      </c>
      <c r="L28">
        <f t="shared" si="3"/>
        <v>2</v>
      </c>
      <c r="M28">
        <f t="shared" si="4"/>
        <v>23</v>
      </c>
      <c r="N28">
        <f t="shared" si="5"/>
        <v>0</v>
      </c>
      <c r="O28">
        <f t="shared" si="6"/>
        <v>-644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13</v>
      </c>
      <c r="W28" s="15">
        <f t="shared" si="8"/>
        <v>-447</v>
      </c>
      <c r="X28" s="10"/>
      <c r="Y28" s="9"/>
      <c r="Z28" s="15"/>
      <c r="AA28" s="15"/>
      <c r="AB28" s="15"/>
      <c r="AC28" s="9">
        <f t="shared" si="12"/>
        <v>16</v>
      </c>
      <c r="AD28" s="9">
        <f t="shared" si="13"/>
        <v>1536</v>
      </c>
      <c r="AE28" s="9">
        <f t="shared" si="9"/>
        <v>13</v>
      </c>
      <c r="AF28" s="9">
        <f t="shared" si="10"/>
        <v>-447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27</v>
      </c>
      <c r="E29" s="15">
        <v>11</v>
      </c>
      <c r="F29" s="15">
        <v>197</v>
      </c>
      <c r="G29" s="10" t="s">
        <v>2</v>
      </c>
      <c r="H29" s="7">
        <f>VLOOKUP(G29,Names!$A$2:$C$99,2,FALSE)</f>
        <v>1685</v>
      </c>
      <c r="I29" s="22">
        <f t="shared" si="0"/>
        <v>30</v>
      </c>
      <c r="J29" s="22">
        <f t="shared" si="1"/>
        <v>11</v>
      </c>
      <c r="K29" s="22">
        <f t="shared" si="2"/>
        <v>-73</v>
      </c>
      <c r="L29">
        <f t="shared" si="3"/>
        <v>-3</v>
      </c>
      <c r="M29">
        <f t="shared" si="4"/>
        <v>-160</v>
      </c>
      <c r="N29">
        <f t="shared" si="5"/>
        <v>0</v>
      </c>
      <c r="O29">
        <f t="shared" si="6"/>
        <v>270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11</v>
      </c>
      <c r="W29" s="15">
        <f t="shared" si="8"/>
        <v>197</v>
      </c>
      <c r="X29" s="10"/>
      <c r="Y29" s="9"/>
      <c r="Z29" s="15"/>
      <c r="AA29" s="15"/>
      <c r="AB29" s="15"/>
      <c r="AC29" s="9">
        <f t="shared" si="12"/>
        <v>27</v>
      </c>
      <c r="AD29" s="9">
        <f t="shared" si="13"/>
        <v>1525</v>
      </c>
      <c r="AE29" s="9">
        <f t="shared" si="9"/>
        <v>11</v>
      </c>
      <c r="AF29" s="9">
        <f t="shared" si="10"/>
        <v>197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14</v>
      </c>
      <c r="E30" s="15">
        <v>13</v>
      </c>
      <c r="F30" s="15">
        <v>197</v>
      </c>
      <c r="G30" s="10" t="s">
        <v>64</v>
      </c>
      <c r="H30" s="7">
        <f>VLOOKUP(G30,Names!$A$2:$C$99,2,FALSE)</f>
        <v>1536</v>
      </c>
      <c r="I30" s="22">
        <f t="shared" si="0"/>
        <v>16</v>
      </c>
      <c r="J30" s="22">
        <f t="shared" si="1"/>
        <v>13</v>
      </c>
      <c r="K30" s="22">
        <f t="shared" si="2"/>
        <v>-447</v>
      </c>
      <c r="L30">
        <f t="shared" si="3"/>
        <v>-2</v>
      </c>
      <c r="M30">
        <f t="shared" si="4"/>
        <v>-23</v>
      </c>
      <c r="N30">
        <f t="shared" si="5"/>
        <v>0</v>
      </c>
      <c r="O30">
        <f t="shared" si="6"/>
        <v>644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13</v>
      </c>
      <c r="W30" s="15">
        <f t="shared" si="8"/>
        <v>197</v>
      </c>
      <c r="X30" s="10"/>
      <c r="Y30" s="9"/>
      <c r="Z30" s="15"/>
      <c r="AA30" s="15"/>
      <c r="AB30" s="15"/>
      <c r="AC30" s="9">
        <f t="shared" si="12"/>
        <v>14</v>
      </c>
      <c r="AD30" s="9">
        <f t="shared" si="13"/>
        <v>1513</v>
      </c>
      <c r="AE30" s="9">
        <f t="shared" si="9"/>
        <v>13</v>
      </c>
      <c r="AF30" s="9">
        <f t="shared" si="10"/>
        <v>197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20</v>
      </c>
      <c r="E31" s="15">
        <v>12</v>
      </c>
      <c r="F31" s="15">
        <v>265</v>
      </c>
      <c r="G31" s="10" t="s">
        <v>60</v>
      </c>
      <c r="H31" s="7">
        <f>VLOOKUP(G31,Names!$A$2:$C$99,2,FALSE)</f>
        <v>1731</v>
      </c>
      <c r="I31" s="22">
        <f t="shared" si="0"/>
        <v>19</v>
      </c>
      <c r="J31" s="22">
        <f t="shared" si="1"/>
        <v>12</v>
      </c>
      <c r="K31" s="22">
        <f t="shared" si="2"/>
        <v>393</v>
      </c>
      <c r="L31">
        <f t="shared" si="3"/>
        <v>1</v>
      </c>
      <c r="M31">
        <f t="shared" si="4"/>
        <v>-238</v>
      </c>
      <c r="N31">
        <f t="shared" si="5"/>
        <v>0</v>
      </c>
      <c r="O31">
        <f t="shared" si="6"/>
        <v>-128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12</v>
      </c>
      <c r="W31" s="15">
        <f t="shared" si="8"/>
        <v>265</v>
      </c>
      <c r="X31" s="10"/>
      <c r="Y31" s="9"/>
      <c r="Z31" s="15"/>
      <c r="AA31" s="15"/>
      <c r="AB31" s="15"/>
      <c r="AC31" s="9">
        <f t="shared" si="12"/>
        <v>20</v>
      </c>
      <c r="AD31" s="9">
        <f t="shared" si="13"/>
        <v>1493</v>
      </c>
      <c r="AE31" s="9">
        <f t="shared" si="9"/>
        <v>12</v>
      </c>
      <c r="AF31" s="9">
        <f t="shared" si="10"/>
        <v>265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10</v>
      </c>
      <c r="F32" s="15">
        <v>-52</v>
      </c>
      <c r="G32" s="10" t="s">
        <v>43</v>
      </c>
      <c r="H32" s="7">
        <f>VLOOKUP(G32,Names!$A$2:$C$99,2,FALSE)</f>
        <v>1475</v>
      </c>
      <c r="I32" s="22">
        <f t="shared" si="0"/>
        <v>48</v>
      </c>
      <c r="J32" s="22">
        <f t="shared" si="1"/>
        <v>9</v>
      </c>
      <c r="K32" s="22">
        <f t="shared" si="2"/>
        <v>-770</v>
      </c>
      <c r="L32">
        <f t="shared" si="3"/>
        <v>-9</v>
      </c>
      <c r="M32">
        <f t="shared" si="4"/>
        <v>11</v>
      </c>
      <c r="N32">
        <f t="shared" si="5"/>
        <v>1</v>
      </c>
      <c r="O32">
        <f t="shared" si="6"/>
        <v>718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10</v>
      </c>
      <c r="W32" s="15">
        <f t="shared" si="8"/>
        <v>-52</v>
      </c>
      <c r="X32" s="10"/>
      <c r="Y32" s="9"/>
      <c r="Z32" s="15"/>
      <c r="AA32" s="15"/>
      <c r="AB32" s="15"/>
      <c r="AC32" s="9">
        <f t="shared" si="12"/>
        <v>39</v>
      </c>
      <c r="AD32" s="9">
        <f t="shared" si="13"/>
        <v>1486</v>
      </c>
      <c r="AE32" s="9">
        <f t="shared" si="9"/>
        <v>10</v>
      </c>
      <c r="AF32" s="9">
        <f t="shared" si="10"/>
        <v>-52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33</v>
      </c>
      <c r="E33" s="15">
        <v>11</v>
      </c>
      <c r="F33" s="15">
        <v>-352</v>
      </c>
      <c r="G33" s="10" t="s">
        <v>85</v>
      </c>
      <c r="H33" s="7">
        <f>VLOOKUP(G33,Names!$A$2:$C$99,2,FALSE)</f>
        <v>1314</v>
      </c>
      <c r="I33" s="22">
        <f t="shared" si="0"/>
        <v>32</v>
      </c>
      <c r="J33" s="22">
        <f t="shared" si="1"/>
        <v>11</v>
      </c>
      <c r="K33" s="22">
        <f t="shared" si="2"/>
        <v>-337</v>
      </c>
      <c r="L33">
        <f t="shared" si="3"/>
        <v>1</v>
      </c>
      <c r="M33">
        <f t="shared" si="4"/>
        <v>165</v>
      </c>
      <c r="N33">
        <f t="shared" si="5"/>
        <v>0</v>
      </c>
      <c r="O33">
        <f t="shared" si="6"/>
        <v>-15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11</v>
      </c>
      <c r="W33" s="15">
        <f t="shared" si="8"/>
        <v>-352</v>
      </c>
      <c r="X33" s="10"/>
      <c r="Y33" s="9"/>
      <c r="Z33" s="15"/>
      <c r="AA33" s="15"/>
      <c r="AB33" s="15"/>
      <c r="AC33" s="9">
        <f t="shared" si="12"/>
        <v>33</v>
      </c>
      <c r="AD33" s="9">
        <f t="shared" si="13"/>
        <v>1479</v>
      </c>
      <c r="AE33" s="9">
        <f t="shared" si="9"/>
        <v>11</v>
      </c>
      <c r="AF33" s="9">
        <f t="shared" si="10"/>
        <v>-352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34</v>
      </c>
      <c r="E34" s="15">
        <v>11</v>
      </c>
      <c r="F34" s="15">
        <v>-733</v>
      </c>
      <c r="G34" s="10" t="s">
        <v>32</v>
      </c>
      <c r="H34" s="7">
        <f>VLOOKUP(G34,Names!$A$2:$C$99,2,FALSE)</f>
        <v>1610</v>
      </c>
      <c r="I34" s="22">
        <f t="shared" si="0"/>
        <v>31</v>
      </c>
      <c r="J34" s="22">
        <f t="shared" si="1"/>
        <v>11</v>
      </c>
      <c r="K34" s="22">
        <f t="shared" si="2"/>
        <v>-295</v>
      </c>
      <c r="L34">
        <f t="shared" si="3"/>
        <v>3</v>
      </c>
      <c r="M34">
        <f t="shared" si="4"/>
        <v>-134</v>
      </c>
      <c r="N34">
        <f t="shared" si="5"/>
        <v>0</v>
      </c>
      <c r="O34">
        <f t="shared" si="6"/>
        <v>-438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11</v>
      </c>
      <c r="W34" s="15">
        <f t="shared" si="8"/>
        <v>-733</v>
      </c>
      <c r="X34" s="10"/>
      <c r="Y34" s="9"/>
      <c r="Z34" s="15"/>
      <c r="AA34" s="15"/>
      <c r="AB34" s="15"/>
      <c r="AC34" s="9">
        <f t="shared" si="12"/>
        <v>34</v>
      </c>
      <c r="AD34" s="9">
        <f t="shared" si="13"/>
        <v>1476</v>
      </c>
      <c r="AE34" s="9">
        <f t="shared" si="9"/>
        <v>11</v>
      </c>
      <c r="AF34" s="9">
        <f t="shared" si="10"/>
        <v>-733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9</v>
      </c>
      <c r="F35" s="15">
        <v>-770</v>
      </c>
      <c r="G35" s="10" t="s">
        <v>37</v>
      </c>
      <c r="H35" s="7">
        <f>VLOOKUP(G35,Names!$A$2:$C$99,2,FALSE)</f>
        <v>1486</v>
      </c>
      <c r="I35" s="22">
        <f t="shared" si="0"/>
        <v>39</v>
      </c>
      <c r="J35" s="22">
        <f t="shared" si="1"/>
        <v>10</v>
      </c>
      <c r="K35" s="22">
        <f t="shared" si="2"/>
        <v>-52</v>
      </c>
      <c r="L35">
        <f t="shared" ref="L35:L54" si="14">D35-I35</f>
        <v>9</v>
      </c>
      <c r="M35">
        <f t="shared" ref="M35:M54" si="15">B35-H35</f>
        <v>-11</v>
      </c>
      <c r="N35">
        <f t="shared" ref="N35:N54" si="16">E35-J35</f>
        <v>-1</v>
      </c>
      <c r="O35">
        <f t="shared" ref="O35:O54" si="17">F35-K35</f>
        <v>-718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9</v>
      </c>
      <c r="W35" s="15">
        <f t="shared" ref="W35:W54" si="19">F35-T35</f>
        <v>-770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9</v>
      </c>
      <c r="AF35" s="9">
        <f t="shared" ref="AF35:AF54" si="21">F35-AB35</f>
        <v>-770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47</v>
      </c>
      <c r="E36" s="15">
        <v>9</v>
      </c>
      <c r="F36" s="15">
        <v>-571</v>
      </c>
      <c r="G36" s="10" t="s">
        <v>49</v>
      </c>
      <c r="H36" s="7">
        <f>VLOOKUP(G36,Names!$A$2:$C$99,2,FALSE)</f>
        <v>1306</v>
      </c>
      <c r="I36" s="22">
        <f t="shared" si="0"/>
        <v>50</v>
      </c>
      <c r="J36" s="22">
        <f t="shared" si="1"/>
        <v>6</v>
      </c>
      <c r="K36" s="22">
        <f t="shared" si="2"/>
        <v>-1113</v>
      </c>
      <c r="L36">
        <f t="shared" si="14"/>
        <v>-3</v>
      </c>
      <c r="M36">
        <f t="shared" si="15"/>
        <v>164</v>
      </c>
      <c r="N36">
        <f t="shared" si="16"/>
        <v>3</v>
      </c>
      <c r="O36">
        <f t="shared" si="17"/>
        <v>542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9</v>
      </c>
      <c r="W36" s="15">
        <f t="shared" si="19"/>
        <v>-571</v>
      </c>
      <c r="X36" s="10"/>
      <c r="Y36" s="9"/>
      <c r="Z36" s="15"/>
      <c r="AA36" s="15"/>
      <c r="AB36" s="15"/>
      <c r="AC36" s="9">
        <f t="shared" si="12"/>
        <v>47</v>
      </c>
      <c r="AD36" s="9">
        <f t="shared" si="13"/>
        <v>1470</v>
      </c>
      <c r="AE36" s="9">
        <f t="shared" si="20"/>
        <v>9</v>
      </c>
      <c r="AF36" s="9">
        <f t="shared" si="21"/>
        <v>-571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22</v>
      </c>
      <c r="E37" s="15">
        <v>12</v>
      </c>
      <c r="F37" s="15">
        <v>137</v>
      </c>
      <c r="G37" s="10" t="s">
        <v>50</v>
      </c>
      <c r="H37" s="7">
        <f>VLOOKUP(G37,Names!$A$2:$C$99,2,FALSE)</f>
        <v>1444</v>
      </c>
      <c r="I37" s="22">
        <f t="shared" si="0"/>
        <v>25</v>
      </c>
      <c r="J37" s="22">
        <f t="shared" si="1"/>
        <v>12</v>
      </c>
      <c r="K37" s="22">
        <f t="shared" si="2"/>
        <v>-254</v>
      </c>
      <c r="L37">
        <f t="shared" si="14"/>
        <v>-3</v>
      </c>
      <c r="M37">
        <f t="shared" si="15"/>
        <v>4</v>
      </c>
      <c r="N37">
        <f t="shared" si="16"/>
        <v>0</v>
      </c>
      <c r="O37">
        <f t="shared" si="17"/>
        <v>391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12</v>
      </c>
      <c r="W37" s="15">
        <f t="shared" si="19"/>
        <v>137</v>
      </c>
      <c r="X37" s="10"/>
      <c r="Y37" s="9"/>
      <c r="Z37" s="15"/>
      <c r="AA37" s="15"/>
      <c r="AB37" s="15"/>
      <c r="AC37" s="9">
        <f t="shared" si="12"/>
        <v>22</v>
      </c>
      <c r="AD37" s="9">
        <f t="shared" si="13"/>
        <v>1448</v>
      </c>
      <c r="AE37" s="9">
        <f t="shared" si="20"/>
        <v>12</v>
      </c>
      <c r="AF37" s="9">
        <f t="shared" si="21"/>
        <v>137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25</v>
      </c>
      <c r="E38" s="15">
        <v>12</v>
      </c>
      <c r="F38" s="15">
        <v>-254</v>
      </c>
      <c r="G38" s="10" t="s">
        <v>27</v>
      </c>
      <c r="H38" s="7">
        <f>VLOOKUP(G38,Names!$A$2:$C$99,2,FALSE)</f>
        <v>1448</v>
      </c>
      <c r="I38" s="22">
        <f t="shared" si="0"/>
        <v>22</v>
      </c>
      <c r="J38" s="22">
        <f t="shared" si="1"/>
        <v>12</v>
      </c>
      <c r="K38" s="22">
        <f t="shared" si="2"/>
        <v>137</v>
      </c>
      <c r="L38">
        <f t="shared" si="14"/>
        <v>3</v>
      </c>
      <c r="M38">
        <f t="shared" si="15"/>
        <v>-4</v>
      </c>
      <c r="N38">
        <f t="shared" si="16"/>
        <v>0</v>
      </c>
      <c r="O38">
        <f t="shared" si="17"/>
        <v>-391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12</v>
      </c>
      <c r="W38" s="15">
        <f t="shared" si="19"/>
        <v>-254</v>
      </c>
      <c r="X38" s="10"/>
      <c r="Y38" s="9"/>
      <c r="Z38" s="15"/>
      <c r="AA38" s="15"/>
      <c r="AB38" s="15"/>
      <c r="AC38" s="9">
        <f t="shared" si="12"/>
        <v>25</v>
      </c>
      <c r="AD38" s="9">
        <f t="shared" si="13"/>
        <v>1444</v>
      </c>
      <c r="AE38" s="9">
        <f t="shared" si="20"/>
        <v>12</v>
      </c>
      <c r="AF38" s="9">
        <f t="shared" si="21"/>
        <v>-254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44</v>
      </c>
      <c r="E39" s="15">
        <v>9</v>
      </c>
      <c r="F39" s="15">
        <v>192</v>
      </c>
      <c r="G39" s="10" t="s">
        <v>45</v>
      </c>
      <c r="H39" s="7">
        <f>VLOOKUP(G39,Names!$A$2:$C$99,2,FALSE)</f>
        <v>1359</v>
      </c>
      <c r="I39" s="22">
        <f t="shared" si="0"/>
        <v>40</v>
      </c>
      <c r="J39" s="22">
        <f t="shared" si="1"/>
        <v>10</v>
      </c>
      <c r="K39" s="22">
        <f t="shared" si="2"/>
        <v>-73</v>
      </c>
      <c r="L39">
        <f t="shared" si="14"/>
        <v>4</v>
      </c>
      <c r="M39">
        <f t="shared" si="15"/>
        <v>83</v>
      </c>
      <c r="N39">
        <f t="shared" si="16"/>
        <v>-1</v>
      </c>
      <c r="O39">
        <f t="shared" si="17"/>
        <v>265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9</v>
      </c>
      <c r="W39" s="15">
        <f t="shared" si="19"/>
        <v>192</v>
      </c>
      <c r="X39" s="10"/>
      <c r="Y39" s="9"/>
      <c r="Z39" s="15"/>
      <c r="AA39" s="15"/>
      <c r="AB39" s="15"/>
      <c r="AC39" s="9">
        <f t="shared" si="12"/>
        <v>44</v>
      </c>
      <c r="AD39" s="9">
        <f t="shared" si="13"/>
        <v>1442</v>
      </c>
      <c r="AE39" s="9">
        <f t="shared" si="20"/>
        <v>9</v>
      </c>
      <c r="AF39" s="9">
        <f t="shared" si="21"/>
        <v>192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42</v>
      </c>
      <c r="E40" s="15">
        <v>10</v>
      </c>
      <c r="F40" s="15">
        <v>-483</v>
      </c>
      <c r="G40" s="10" t="s">
        <v>34</v>
      </c>
      <c r="H40" s="7">
        <f>VLOOKUP(G40,Names!$A$2:$C$99,2,FALSE)</f>
        <v>1331</v>
      </c>
      <c r="I40" s="22">
        <f t="shared" si="0"/>
        <v>52</v>
      </c>
      <c r="J40" s="22">
        <f t="shared" si="1"/>
        <v>6</v>
      </c>
      <c r="K40" s="22">
        <f t="shared" si="2"/>
        <v>-1266</v>
      </c>
      <c r="L40">
        <f t="shared" si="14"/>
        <v>-10</v>
      </c>
      <c r="M40">
        <f t="shared" si="15"/>
        <v>102</v>
      </c>
      <c r="N40">
        <f t="shared" si="16"/>
        <v>4</v>
      </c>
      <c r="O40">
        <f t="shared" si="17"/>
        <v>783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10</v>
      </c>
      <c r="W40" s="15">
        <f t="shared" si="19"/>
        <v>-483</v>
      </c>
      <c r="X40" s="10"/>
      <c r="Y40" s="9"/>
      <c r="Z40" s="15"/>
      <c r="AA40" s="15"/>
      <c r="AB40" s="15"/>
      <c r="AC40" s="9">
        <f t="shared" si="12"/>
        <v>42</v>
      </c>
      <c r="AD40" s="9">
        <f t="shared" si="13"/>
        <v>1433</v>
      </c>
      <c r="AE40" s="9">
        <f t="shared" si="20"/>
        <v>10</v>
      </c>
      <c r="AF40" s="9">
        <f t="shared" si="21"/>
        <v>-483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46</v>
      </c>
      <c r="E41" s="15">
        <v>9</v>
      </c>
      <c r="F41" s="15">
        <v>-362</v>
      </c>
      <c r="G41" s="10" t="s">
        <v>56</v>
      </c>
      <c r="H41" s="7">
        <f>VLOOKUP(G41,Names!$A$2:$C$99,2,FALSE)</f>
        <v>1376</v>
      </c>
      <c r="I41" s="22">
        <f t="shared" si="0"/>
        <v>45</v>
      </c>
      <c r="J41" s="22">
        <f t="shared" si="1"/>
        <v>9</v>
      </c>
      <c r="K41" s="22">
        <f t="shared" si="2"/>
        <v>-181</v>
      </c>
      <c r="L41">
        <f t="shared" si="14"/>
        <v>1</v>
      </c>
      <c r="M41">
        <f t="shared" si="15"/>
        <v>44</v>
      </c>
      <c r="N41">
        <f t="shared" si="16"/>
        <v>0</v>
      </c>
      <c r="O41">
        <f t="shared" si="17"/>
        <v>-181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9</v>
      </c>
      <c r="W41" s="15">
        <f t="shared" si="19"/>
        <v>-362</v>
      </c>
      <c r="X41" s="10"/>
      <c r="Y41" s="9"/>
      <c r="Z41" s="9"/>
      <c r="AA41" s="9"/>
      <c r="AB41" s="9"/>
      <c r="AC41" s="9">
        <f t="shared" si="12"/>
        <v>46</v>
      </c>
      <c r="AD41" s="9">
        <f t="shared" si="13"/>
        <v>1420</v>
      </c>
      <c r="AE41" s="9">
        <f t="shared" si="20"/>
        <v>9</v>
      </c>
      <c r="AF41" s="9">
        <f t="shared" si="21"/>
        <v>-362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29</v>
      </c>
      <c r="E42" s="15">
        <v>11</v>
      </c>
      <c r="F42" s="15">
        <v>-37</v>
      </c>
      <c r="G42" s="10" t="s">
        <v>10</v>
      </c>
      <c r="H42" s="7">
        <f>VLOOKUP(G42,Names!$A$2:$C$99,2,FALSE)</f>
        <v>1594</v>
      </c>
      <c r="I42" s="22">
        <f t="shared" si="0"/>
        <v>28</v>
      </c>
      <c r="J42" s="22">
        <f t="shared" si="1"/>
        <v>11</v>
      </c>
      <c r="K42" s="22">
        <f t="shared" si="2"/>
        <v>46</v>
      </c>
      <c r="L42">
        <f t="shared" si="14"/>
        <v>1</v>
      </c>
      <c r="M42">
        <f t="shared" si="15"/>
        <v>-182</v>
      </c>
      <c r="N42">
        <f t="shared" si="16"/>
        <v>0</v>
      </c>
      <c r="O42">
        <f t="shared" si="17"/>
        <v>-83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11</v>
      </c>
      <c r="W42" s="15">
        <f t="shared" si="19"/>
        <v>-37</v>
      </c>
      <c r="X42" s="10"/>
      <c r="Y42" s="9"/>
      <c r="Z42" s="15"/>
      <c r="AA42" s="15"/>
      <c r="AB42" s="15"/>
      <c r="AC42" s="9">
        <f t="shared" si="12"/>
        <v>29</v>
      </c>
      <c r="AD42" s="9">
        <f t="shared" si="13"/>
        <v>1412</v>
      </c>
      <c r="AE42" s="9">
        <f t="shared" si="20"/>
        <v>11</v>
      </c>
      <c r="AF42" s="9">
        <f t="shared" si="21"/>
        <v>-37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36</v>
      </c>
      <c r="E43" s="15">
        <v>10.5</v>
      </c>
      <c r="F43" s="15">
        <v>-313</v>
      </c>
      <c r="G43" s="10" t="s">
        <v>42</v>
      </c>
      <c r="H43" s="7">
        <f>VLOOKUP(G43,Names!$A$2:$C$99,2,FALSE)</f>
        <v>1376</v>
      </c>
      <c r="I43" s="22">
        <f t="shared" si="0"/>
        <v>35</v>
      </c>
      <c r="J43" s="22">
        <f t="shared" si="1"/>
        <v>11</v>
      </c>
      <c r="K43" s="22">
        <f t="shared" si="2"/>
        <v>-812</v>
      </c>
      <c r="L43">
        <f t="shared" si="14"/>
        <v>1</v>
      </c>
      <c r="M43">
        <f t="shared" si="15"/>
        <v>7</v>
      </c>
      <c r="N43">
        <f t="shared" si="16"/>
        <v>-0.5</v>
      </c>
      <c r="O43">
        <f t="shared" si="17"/>
        <v>499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10.5</v>
      </c>
      <c r="W43" s="15">
        <f t="shared" si="19"/>
        <v>-313</v>
      </c>
      <c r="X43" s="10"/>
      <c r="Y43" s="9"/>
      <c r="Z43" s="15"/>
      <c r="AA43" s="15"/>
      <c r="AB43" s="15"/>
      <c r="AC43" s="9">
        <f t="shared" si="12"/>
        <v>36</v>
      </c>
      <c r="AD43" s="9">
        <f t="shared" si="13"/>
        <v>1383</v>
      </c>
      <c r="AE43" s="9">
        <f t="shared" si="20"/>
        <v>10.5</v>
      </c>
      <c r="AF43" s="9">
        <f t="shared" si="21"/>
        <v>-313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26</v>
      </c>
      <c r="E44" s="15">
        <v>11</v>
      </c>
      <c r="F44" s="15">
        <v>224</v>
      </c>
      <c r="G44" s="10" t="s">
        <v>33</v>
      </c>
      <c r="H44" s="7">
        <f>VLOOKUP(G44,Names!$A$2:$C$99,2,FALSE)</f>
        <v>1716</v>
      </c>
      <c r="I44" s="22">
        <f t="shared" si="0"/>
        <v>23</v>
      </c>
      <c r="J44" s="22">
        <f t="shared" si="1"/>
        <v>12</v>
      </c>
      <c r="K44" s="22">
        <f t="shared" si="2"/>
        <v>98</v>
      </c>
      <c r="L44">
        <f t="shared" si="14"/>
        <v>3</v>
      </c>
      <c r="M44">
        <f t="shared" si="15"/>
        <v>-339</v>
      </c>
      <c r="N44">
        <f t="shared" si="16"/>
        <v>-1</v>
      </c>
      <c r="O44">
        <f t="shared" si="17"/>
        <v>126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11</v>
      </c>
      <c r="W44" s="15">
        <f t="shared" si="19"/>
        <v>224</v>
      </c>
      <c r="X44" s="10"/>
      <c r="Y44" s="9"/>
      <c r="Z44" s="15"/>
      <c r="AA44" s="15"/>
      <c r="AB44" s="15"/>
      <c r="AC44" s="9">
        <f t="shared" si="12"/>
        <v>26</v>
      </c>
      <c r="AD44" s="9">
        <f t="shared" si="13"/>
        <v>1377</v>
      </c>
      <c r="AE44" s="9">
        <f t="shared" si="20"/>
        <v>11</v>
      </c>
      <c r="AF44" s="9">
        <f t="shared" si="21"/>
        <v>224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35</v>
      </c>
      <c r="E45" s="15">
        <v>11</v>
      </c>
      <c r="F45" s="15">
        <v>-812</v>
      </c>
      <c r="G45" s="10" t="s">
        <v>3</v>
      </c>
      <c r="H45" s="7">
        <f>VLOOKUP(G45,Names!$A$2:$C$99,2,FALSE)</f>
        <v>1383</v>
      </c>
      <c r="I45" s="22">
        <f t="shared" si="0"/>
        <v>36</v>
      </c>
      <c r="J45" s="22">
        <f t="shared" si="1"/>
        <v>10.5</v>
      </c>
      <c r="K45" s="22">
        <f t="shared" si="2"/>
        <v>-313</v>
      </c>
      <c r="L45">
        <f t="shared" si="14"/>
        <v>-1</v>
      </c>
      <c r="M45">
        <f t="shared" si="15"/>
        <v>-7</v>
      </c>
      <c r="N45">
        <f t="shared" si="16"/>
        <v>0.5</v>
      </c>
      <c r="O45">
        <f t="shared" si="17"/>
        <v>-499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11</v>
      </c>
      <c r="W45" s="15">
        <f t="shared" si="19"/>
        <v>-812</v>
      </c>
      <c r="X45" s="10"/>
      <c r="Y45" s="9"/>
      <c r="Z45" s="15"/>
      <c r="AA45" s="15"/>
      <c r="AB45" s="15"/>
      <c r="AC45" s="9">
        <f t="shared" si="12"/>
        <v>35</v>
      </c>
      <c r="AD45" s="9">
        <f t="shared" si="13"/>
        <v>1376</v>
      </c>
      <c r="AE45" s="9">
        <f t="shared" si="20"/>
        <v>11</v>
      </c>
      <c r="AF45" s="9">
        <f t="shared" si="21"/>
        <v>-812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45</v>
      </c>
      <c r="E46" s="15">
        <v>9</v>
      </c>
      <c r="F46" s="15">
        <v>-181</v>
      </c>
      <c r="G46" s="10" t="s">
        <v>58</v>
      </c>
      <c r="H46" s="7">
        <f>VLOOKUP(G46,Names!$A$2:$C$99,2,FALSE)</f>
        <v>1420</v>
      </c>
      <c r="I46" s="22">
        <f t="shared" si="0"/>
        <v>46</v>
      </c>
      <c r="J46" s="22">
        <f t="shared" si="1"/>
        <v>9</v>
      </c>
      <c r="K46" s="22">
        <f t="shared" si="2"/>
        <v>-362</v>
      </c>
      <c r="L46">
        <f t="shared" si="14"/>
        <v>-1</v>
      </c>
      <c r="M46">
        <f t="shared" si="15"/>
        <v>-44</v>
      </c>
      <c r="N46">
        <f t="shared" si="16"/>
        <v>0</v>
      </c>
      <c r="O46">
        <f t="shared" si="17"/>
        <v>181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9</v>
      </c>
      <c r="W46" s="15">
        <f t="shared" si="19"/>
        <v>-181</v>
      </c>
      <c r="X46" s="10"/>
      <c r="Y46" s="9"/>
      <c r="Z46" s="15"/>
      <c r="AA46" s="15"/>
      <c r="AB46" s="15"/>
      <c r="AC46" s="9">
        <f t="shared" si="12"/>
        <v>45</v>
      </c>
      <c r="AD46" s="9">
        <f t="shared" si="13"/>
        <v>1376</v>
      </c>
      <c r="AE46" s="9">
        <f t="shared" si="20"/>
        <v>9</v>
      </c>
      <c r="AF46" s="9">
        <f t="shared" si="21"/>
        <v>-181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41</v>
      </c>
      <c r="E47" s="15">
        <v>10</v>
      </c>
      <c r="F47" s="15">
        <v>-462</v>
      </c>
      <c r="G47" s="10" t="s">
        <v>6</v>
      </c>
      <c r="H47" s="7">
        <f>VLOOKUP(G47,Names!$A$2:$C$99,2,FALSE)</f>
        <v>1291</v>
      </c>
      <c r="I47" s="22">
        <f t="shared" si="0"/>
        <v>49</v>
      </c>
      <c r="J47" s="22">
        <f t="shared" si="1"/>
        <v>7</v>
      </c>
      <c r="K47" s="22">
        <f t="shared" si="2"/>
        <v>-1035</v>
      </c>
      <c r="L47">
        <f t="shared" si="14"/>
        <v>-8</v>
      </c>
      <c r="M47">
        <f t="shared" si="15"/>
        <v>77</v>
      </c>
      <c r="N47">
        <f t="shared" si="16"/>
        <v>3</v>
      </c>
      <c r="O47">
        <f t="shared" si="17"/>
        <v>573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10</v>
      </c>
      <c r="W47" s="15">
        <f t="shared" si="19"/>
        <v>-462</v>
      </c>
      <c r="X47" s="10"/>
      <c r="Y47" s="9"/>
      <c r="Z47" s="15"/>
      <c r="AA47" s="15"/>
      <c r="AB47" s="15"/>
      <c r="AC47" s="9">
        <f t="shared" si="12"/>
        <v>41</v>
      </c>
      <c r="AD47" s="9">
        <f t="shared" si="13"/>
        <v>1368</v>
      </c>
      <c r="AE47" s="9">
        <f t="shared" si="20"/>
        <v>10</v>
      </c>
      <c r="AF47" s="9">
        <f t="shared" si="21"/>
        <v>-462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40</v>
      </c>
      <c r="E48" s="15">
        <v>10</v>
      </c>
      <c r="F48" s="15">
        <v>-73</v>
      </c>
      <c r="G48" s="10" t="s">
        <v>38</v>
      </c>
      <c r="H48" s="7">
        <f>VLOOKUP(G48,Names!$A$2:$C$99,2,FALSE)</f>
        <v>1442</v>
      </c>
      <c r="I48" s="22">
        <f t="shared" si="0"/>
        <v>44</v>
      </c>
      <c r="J48" s="22">
        <f t="shared" si="1"/>
        <v>9</v>
      </c>
      <c r="K48" s="22">
        <f t="shared" si="2"/>
        <v>192</v>
      </c>
      <c r="L48">
        <f t="shared" si="14"/>
        <v>-4</v>
      </c>
      <c r="M48">
        <f t="shared" si="15"/>
        <v>-83</v>
      </c>
      <c r="N48">
        <f t="shared" si="16"/>
        <v>1</v>
      </c>
      <c r="O48">
        <f t="shared" si="17"/>
        <v>-265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10</v>
      </c>
      <c r="W48" s="15">
        <f t="shared" si="19"/>
        <v>-73</v>
      </c>
      <c r="X48" s="10"/>
      <c r="Y48" s="9"/>
      <c r="Z48" s="15"/>
      <c r="AA48" s="15"/>
      <c r="AB48" s="15"/>
      <c r="AC48" s="9">
        <f t="shared" si="12"/>
        <v>40</v>
      </c>
      <c r="AD48" s="9">
        <f t="shared" si="13"/>
        <v>1359</v>
      </c>
      <c r="AE48" s="9">
        <f t="shared" si="20"/>
        <v>10</v>
      </c>
      <c r="AF48" s="9">
        <f t="shared" si="21"/>
        <v>-73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43</v>
      </c>
      <c r="E49" s="15">
        <v>9.5</v>
      </c>
      <c r="F49" s="15">
        <v>-476</v>
      </c>
      <c r="G49" s="10" t="s">
        <v>13</v>
      </c>
      <c r="H49" s="7">
        <f>VLOOKUP(G49,Names!$A$2:$C$99,2,FALSE)</f>
        <v>1325</v>
      </c>
      <c r="I49" s="22">
        <f t="shared" si="0"/>
        <v>51</v>
      </c>
      <c r="J49" s="22">
        <f t="shared" si="1"/>
        <v>6</v>
      </c>
      <c r="K49" s="22">
        <f t="shared" si="2"/>
        <v>-1125</v>
      </c>
      <c r="L49">
        <f t="shared" si="14"/>
        <v>-8</v>
      </c>
      <c r="M49">
        <f t="shared" si="15"/>
        <v>16</v>
      </c>
      <c r="N49">
        <f t="shared" si="16"/>
        <v>3.5</v>
      </c>
      <c r="O49">
        <f t="shared" si="17"/>
        <v>649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9.5</v>
      </c>
      <c r="W49" s="15">
        <f t="shared" si="19"/>
        <v>-476</v>
      </c>
      <c r="X49" s="10"/>
      <c r="Y49" s="9"/>
      <c r="Z49" s="15"/>
      <c r="AA49" s="15"/>
      <c r="AB49" s="15"/>
      <c r="AC49" s="9">
        <f t="shared" si="12"/>
        <v>43</v>
      </c>
      <c r="AD49" s="9">
        <f t="shared" si="13"/>
        <v>1341</v>
      </c>
      <c r="AE49" s="9">
        <f t="shared" si="20"/>
        <v>9.5</v>
      </c>
      <c r="AF49" s="9">
        <f t="shared" si="21"/>
        <v>-476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6</v>
      </c>
      <c r="F50" s="15">
        <v>-1266</v>
      </c>
      <c r="G50" s="10" t="s">
        <v>24</v>
      </c>
      <c r="H50" s="7">
        <f>VLOOKUP(G50,Names!$A$2:$C$99,2,FALSE)</f>
        <v>1433</v>
      </c>
      <c r="I50" s="22">
        <f t="shared" si="0"/>
        <v>42</v>
      </c>
      <c r="J50" s="22">
        <f t="shared" si="1"/>
        <v>10</v>
      </c>
      <c r="K50" s="22">
        <f t="shared" si="2"/>
        <v>-483</v>
      </c>
      <c r="L50">
        <f t="shared" si="14"/>
        <v>10</v>
      </c>
      <c r="M50">
        <f t="shared" si="15"/>
        <v>-102</v>
      </c>
      <c r="N50">
        <f t="shared" si="16"/>
        <v>-4</v>
      </c>
      <c r="O50">
        <f t="shared" si="17"/>
        <v>-783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6</v>
      </c>
      <c r="W50" s="15">
        <f t="shared" si="19"/>
        <v>-1266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6</v>
      </c>
      <c r="AF50" s="9">
        <f t="shared" si="21"/>
        <v>-1266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51</v>
      </c>
      <c r="E51" s="15">
        <v>6</v>
      </c>
      <c r="F51" s="15">
        <v>-1125</v>
      </c>
      <c r="G51" s="10" t="s">
        <v>48</v>
      </c>
      <c r="H51" s="7">
        <f>VLOOKUP(G51,Names!$A$2:$C$99,2,FALSE)</f>
        <v>1341</v>
      </c>
      <c r="I51" s="22">
        <f t="shared" si="0"/>
        <v>43</v>
      </c>
      <c r="J51" s="22">
        <f t="shared" si="1"/>
        <v>9.5</v>
      </c>
      <c r="K51" s="22">
        <f t="shared" si="2"/>
        <v>-476</v>
      </c>
      <c r="L51">
        <f t="shared" si="14"/>
        <v>8</v>
      </c>
      <c r="M51">
        <f t="shared" si="15"/>
        <v>-16</v>
      </c>
      <c r="N51">
        <f t="shared" si="16"/>
        <v>-3.5</v>
      </c>
      <c r="O51">
        <f t="shared" si="17"/>
        <v>-649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-1125</v>
      </c>
      <c r="X51" s="10"/>
      <c r="Y51" s="9"/>
      <c r="Z51" s="15"/>
      <c r="AA51" s="15"/>
      <c r="AB51" s="15"/>
      <c r="AC51" s="9">
        <f t="shared" si="12"/>
        <v>51</v>
      </c>
      <c r="AD51" s="9">
        <f t="shared" si="13"/>
        <v>1325</v>
      </c>
      <c r="AE51" s="9">
        <f t="shared" si="20"/>
        <v>6</v>
      </c>
      <c r="AF51" s="9">
        <f t="shared" si="21"/>
        <v>-1125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32</v>
      </c>
      <c r="E52" s="15">
        <v>11</v>
      </c>
      <c r="F52" s="15">
        <v>-337</v>
      </c>
      <c r="G52" s="10" t="s">
        <v>88</v>
      </c>
      <c r="H52" s="7">
        <f>VLOOKUP(G52,Names!$A$2:$C$99,2,FALSE)</f>
        <v>1479</v>
      </c>
      <c r="I52" s="22">
        <f t="shared" si="0"/>
        <v>33</v>
      </c>
      <c r="J52" s="22">
        <f t="shared" si="1"/>
        <v>11</v>
      </c>
      <c r="K52" s="22">
        <f t="shared" si="2"/>
        <v>-352</v>
      </c>
      <c r="L52">
        <f t="shared" si="14"/>
        <v>-1</v>
      </c>
      <c r="M52">
        <f t="shared" si="15"/>
        <v>-165</v>
      </c>
      <c r="N52">
        <f t="shared" si="16"/>
        <v>0</v>
      </c>
      <c r="O52">
        <f t="shared" si="17"/>
        <v>15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11</v>
      </c>
      <c r="W52" s="15">
        <f t="shared" si="19"/>
        <v>-337</v>
      </c>
      <c r="X52" s="10"/>
      <c r="Y52" s="9"/>
      <c r="Z52" s="15"/>
      <c r="AA52" s="15"/>
      <c r="AB52" s="15"/>
      <c r="AC52" s="9">
        <f t="shared" si="12"/>
        <v>32</v>
      </c>
      <c r="AD52" s="9">
        <f t="shared" si="13"/>
        <v>1314</v>
      </c>
      <c r="AE52" s="9">
        <f t="shared" si="20"/>
        <v>11</v>
      </c>
      <c r="AF52" s="9">
        <f t="shared" si="21"/>
        <v>-337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50</v>
      </c>
      <c r="E53" s="15">
        <v>6</v>
      </c>
      <c r="F53" s="15">
        <v>-1113</v>
      </c>
      <c r="G53" s="10" t="s">
        <v>93</v>
      </c>
      <c r="H53" s="7">
        <f>VLOOKUP(G53,Names!$A$2:$C$99,2,FALSE)</f>
        <v>1470</v>
      </c>
      <c r="I53" s="22">
        <f t="shared" si="0"/>
        <v>47</v>
      </c>
      <c r="J53" s="22">
        <f t="shared" si="1"/>
        <v>9</v>
      </c>
      <c r="K53" s="22">
        <f t="shared" si="2"/>
        <v>-571</v>
      </c>
      <c r="L53">
        <f t="shared" si="14"/>
        <v>3</v>
      </c>
      <c r="M53">
        <f t="shared" si="15"/>
        <v>-164</v>
      </c>
      <c r="N53">
        <f t="shared" si="16"/>
        <v>-3</v>
      </c>
      <c r="O53">
        <f t="shared" si="17"/>
        <v>-542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6</v>
      </c>
      <c r="W53" s="15">
        <f t="shared" si="19"/>
        <v>-1113</v>
      </c>
      <c r="X53" s="10"/>
      <c r="Y53" s="9"/>
      <c r="Z53" s="15"/>
      <c r="AA53" s="15"/>
      <c r="AB53" s="15"/>
      <c r="AC53" s="9">
        <f t="shared" si="12"/>
        <v>50</v>
      </c>
      <c r="AD53" s="9">
        <f t="shared" si="13"/>
        <v>1306</v>
      </c>
      <c r="AE53" s="9">
        <f t="shared" si="20"/>
        <v>6</v>
      </c>
      <c r="AF53" s="9">
        <f t="shared" si="21"/>
        <v>-1113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7</v>
      </c>
      <c r="F54" s="19">
        <v>-1035</v>
      </c>
      <c r="G54" s="12" t="s">
        <v>11</v>
      </c>
      <c r="H54" s="7">
        <f>VLOOKUP(G54,Names!$A$2:$C$99,2,FALSE)</f>
        <v>1368</v>
      </c>
      <c r="I54" s="22">
        <f t="shared" si="0"/>
        <v>41</v>
      </c>
      <c r="J54" s="22">
        <f t="shared" si="1"/>
        <v>10</v>
      </c>
      <c r="K54" s="22">
        <f t="shared" si="2"/>
        <v>-462</v>
      </c>
      <c r="L54">
        <f t="shared" si="14"/>
        <v>8</v>
      </c>
      <c r="M54">
        <f t="shared" si="15"/>
        <v>-77</v>
      </c>
      <c r="N54">
        <f t="shared" si="16"/>
        <v>-3</v>
      </c>
      <c r="O54">
        <f t="shared" si="17"/>
        <v>-573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7</v>
      </c>
      <c r="W54" s="15">
        <f t="shared" si="19"/>
        <v>-1035</v>
      </c>
      <c r="X54" s="12"/>
      <c r="Y54" s="9"/>
      <c r="Z54" s="19"/>
      <c r="AA54" s="19"/>
      <c r="AB54" s="19"/>
      <c r="AC54" s="9">
        <f t="shared" si="12"/>
        <v>49</v>
      </c>
      <c r="AD54" s="9">
        <f t="shared" si="13"/>
        <v>1291</v>
      </c>
      <c r="AE54" s="19">
        <f t="shared" si="20"/>
        <v>7</v>
      </c>
      <c r="AF54" s="19">
        <f t="shared" si="21"/>
        <v>-1035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17</v>
      </c>
      <c r="F104" s="15">
        <f t="shared" si="22"/>
        <v>1467</v>
      </c>
      <c r="G104" s="11"/>
      <c r="L104" s="3">
        <f t="shared" ref="L104:O104" si="23">(MAX(L3:L54))</f>
        <v>10</v>
      </c>
      <c r="M104" s="3">
        <f t="shared" si="23"/>
        <v>375</v>
      </c>
      <c r="N104" s="3">
        <f t="shared" si="23"/>
        <v>4</v>
      </c>
      <c r="O104" s="3">
        <f t="shared" si="23"/>
        <v>1248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17</v>
      </c>
      <c r="AF104" s="15">
        <f t="shared" si="24"/>
        <v>1467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6</v>
      </c>
      <c r="F105" s="15" cm="1">
        <f t="array" ref="F105">MIN((ABS(F3:F54)))</f>
        <v>37</v>
      </c>
      <c r="G105" s="11"/>
      <c r="L105" s="3" cm="1">
        <f t="array" ref="L105">MIN((ABS(L3:L54)))</f>
        <v>1</v>
      </c>
      <c r="M105" s="3" cm="1">
        <f t="array" ref="M105">MIN((ABS(M3:M54)))</f>
        <v>4</v>
      </c>
      <c r="N105" s="3" cm="1">
        <f t="array" ref="N105">MIN((ABS(N3:N54)))</f>
        <v>0</v>
      </c>
      <c r="O105" s="3" cm="1">
        <f t="array" ref="O105">MIN((ABS(O3:O54)))</f>
        <v>15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6</v>
      </c>
      <c r="AF105" s="15" cm="1">
        <f t="array" ref="AF105">MIN((ABS(AF3:AF54)))</f>
        <v>37</v>
      </c>
    </row>
    <row r="106" spans="1:32" x14ac:dyDescent="0.25">
      <c r="A106" s="11"/>
      <c r="B106" s="15"/>
      <c r="C106" s="15"/>
      <c r="D106" s="15"/>
      <c r="E106" s="15"/>
      <c r="F106" s="15"/>
      <c r="G106" s="11"/>
      <c r="P106" s="21"/>
      <c r="Q106" s="21"/>
      <c r="R106" s="15"/>
      <c r="S106" s="15"/>
      <c r="T106" s="15"/>
      <c r="U106" s="15"/>
      <c r="V106" s="15"/>
      <c r="W106" s="15"/>
      <c r="X106" s="11"/>
      <c r="Y106" s="15"/>
      <c r="Z106" s="15"/>
      <c r="AA106" s="15"/>
      <c r="AB106" s="15"/>
      <c r="AC106" s="15"/>
      <c r="AD106" s="15"/>
      <c r="AE106" s="15"/>
      <c r="AF106" s="15"/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02686-6474-40DF-B60A-39A7FA2D7B4E}">
  <dimension ref="A1:AF10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9" sqref="I19:K19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7" max="7" width="18.2851562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132</v>
      </c>
      <c r="E1" s="23"/>
      <c r="F1" s="23"/>
      <c r="G1" s="27" t="s">
        <v>135</v>
      </c>
      <c r="H1" s="28"/>
      <c r="I1" s="29"/>
      <c r="J1" s="29"/>
      <c r="K1" s="29"/>
      <c r="L1" s="29"/>
      <c r="M1" s="29"/>
      <c r="N1" s="29"/>
      <c r="O1" s="29"/>
      <c r="P1" s="24" t="s">
        <v>133</v>
      </c>
      <c r="Q1" s="25"/>
      <c r="R1" s="25"/>
      <c r="S1" s="25"/>
      <c r="T1" s="25"/>
      <c r="U1" s="25"/>
      <c r="V1" s="25"/>
      <c r="W1" s="26"/>
      <c r="X1" s="24" t="s">
        <v>134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1</v>
      </c>
      <c r="E3" s="15">
        <v>15</v>
      </c>
      <c r="F3" s="15">
        <v>1418</v>
      </c>
      <c r="G3" s="10" t="s">
        <v>1</v>
      </c>
      <c r="H3" s="7">
        <f>VLOOKUP(G3,Names!$A$2:$C$99,2,FALSE)</f>
        <v>1996</v>
      </c>
      <c r="I3" s="22">
        <f t="shared" ref="I3:I54" si="0">VLOOKUP($G3,$A$3:$F$100,4,FALSE)</f>
        <v>6</v>
      </c>
      <c r="J3" s="22">
        <f t="shared" ref="J3:J54" si="1">VLOOKUP($G3,$A$3:$F$100,5,FALSE)</f>
        <v>13</v>
      </c>
      <c r="K3" s="22">
        <f t="shared" ref="K3:K54" si="2">VLOOKUP($G3,$A$3:$F$100,6,FALSE)</f>
        <v>1306</v>
      </c>
      <c r="L3">
        <f t="shared" ref="L3:L34" si="3">D3-I3</f>
        <v>-5</v>
      </c>
      <c r="M3">
        <f t="shared" ref="M3:M34" si="4">B3-H3</f>
        <v>131</v>
      </c>
      <c r="N3">
        <f t="shared" ref="N3:N34" si="5">E3-J3</f>
        <v>2</v>
      </c>
      <c r="O3">
        <f t="shared" ref="O3:O34" si="6">F3-K3</f>
        <v>112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15</v>
      </c>
      <c r="W3" s="15">
        <f t="shared" ref="W3:W34" si="8">F3-T3</f>
        <v>1418</v>
      </c>
      <c r="X3" s="10"/>
      <c r="Y3" s="9"/>
      <c r="Z3" s="9"/>
      <c r="AA3" s="9"/>
      <c r="AB3" s="9"/>
      <c r="AC3" s="9">
        <f>D3-Z3</f>
        <v>1</v>
      </c>
      <c r="AD3" s="9">
        <f>B3-Y3</f>
        <v>2127</v>
      </c>
      <c r="AE3" s="9">
        <f t="shared" ref="AE3:AE34" si="9">E3-AA3</f>
        <v>15</v>
      </c>
      <c r="AF3" s="9">
        <f t="shared" ref="AF3:AF34" si="10">F3-AB3</f>
        <v>1418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3</v>
      </c>
      <c r="E4" s="15">
        <v>15</v>
      </c>
      <c r="F4" s="15">
        <v>833</v>
      </c>
      <c r="G4" s="10" t="s">
        <v>61</v>
      </c>
      <c r="H4" s="7">
        <f>VLOOKUP(G4,Names!$A$2:$C$99,2,FALSE)</f>
        <v>1579</v>
      </c>
      <c r="I4" s="22">
        <f t="shared" si="0"/>
        <v>11</v>
      </c>
      <c r="J4" s="22">
        <f t="shared" si="1"/>
        <v>12.5</v>
      </c>
      <c r="K4" s="22">
        <f t="shared" si="2"/>
        <v>175</v>
      </c>
      <c r="L4">
        <f t="shared" si="3"/>
        <v>-8</v>
      </c>
      <c r="M4">
        <f t="shared" si="4"/>
        <v>455</v>
      </c>
      <c r="N4">
        <f t="shared" si="5"/>
        <v>2.5</v>
      </c>
      <c r="O4">
        <f t="shared" si="6"/>
        <v>658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15</v>
      </c>
      <c r="W4" s="15">
        <f t="shared" si="8"/>
        <v>833</v>
      </c>
      <c r="X4" s="10"/>
      <c r="Y4" s="9"/>
      <c r="Z4" s="9"/>
      <c r="AA4" s="9"/>
      <c r="AB4" s="9"/>
      <c r="AC4" s="9">
        <f t="shared" ref="AC4:AC54" si="12">D4-Z4</f>
        <v>3</v>
      </c>
      <c r="AD4" s="9">
        <f t="shared" ref="AD4:AD54" si="13">B4-Y4</f>
        <v>2034</v>
      </c>
      <c r="AE4" s="9">
        <f t="shared" si="9"/>
        <v>15</v>
      </c>
      <c r="AF4" s="9">
        <f t="shared" si="10"/>
        <v>833</v>
      </c>
    </row>
    <row r="5" spans="1:32" x14ac:dyDescent="0.25">
      <c r="A5" s="11" t="s">
        <v>1</v>
      </c>
      <c r="B5" s="15">
        <v>1996</v>
      </c>
      <c r="C5" s="15">
        <v>3</v>
      </c>
      <c r="D5" s="15">
        <v>6</v>
      </c>
      <c r="E5" s="15">
        <v>13</v>
      </c>
      <c r="F5" s="15">
        <v>1306</v>
      </c>
      <c r="G5" s="10" t="s">
        <v>15</v>
      </c>
      <c r="H5" s="7">
        <f>VLOOKUP(G5,Names!$A$2:$C$99,2,FALSE)</f>
        <v>2127</v>
      </c>
      <c r="I5" s="22">
        <f t="shared" si="0"/>
        <v>1</v>
      </c>
      <c r="J5" s="22">
        <f t="shared" si="1"/>
        <v>15</v>
      </c>
      <c r="K5" s="22">
        <f t="shared" si="2"/>
        <v>1418</v>
      </c>
      <c r="L5">
        <f t="shared" si="3"/>
        <v>5</v>
      </c>
      <c r="M5">
        <f t="shared" si="4"/>
        <v>-131</v>
      </c>
      <c r="N5">
        <f t="shared" si="5"/>
        <v>-2</v>
      </c>
      <c r="O5">
        <f t="shared" si="6"/>
        <v>-112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13</v>
      </c>
      <c r="W5" s="15">
        <f t="shared" si="8"/>
        <v>1306</v>
      </c>
      <c r="X5" s="10"/>
      <c r="Y5" s="9"/>
      <c r="Z5" s="15"/>
      <c r="AA5" s="15"/>
      <c r="AB5" s="15"/>
      <c r="AC5" s="9">
        <f t="shared" si="12"/>
        <v>6</v>
      </c>
      <c r="AD5" s="9">
        <f t="shared" si="13"/>
        <v>1996</v>
      </c>
      <c r="AE5" s="9">
        <f t="shared" si="9"/>
        <v>13</v>
      </c>
      <c r="AF5" s="9">
        <f t="shared" si="10"/>
        <v>1306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14</v>
      </c>
      <c r="F6" s="15">
        <v>956</v>
      </c>
      <c r="G6" s="10" t="s">
        <v>77</v>
      </c>
      <c r="H6" s="7">
        <f>VLOOKUP(G6,Names!$A$2:$C$99,2,FALSE)</f>
        <v>1778</v>
      </c>
      <c r="I6" s="22">
        <f t="shared" si="0"/>
        <v>12</v>
      </c>
      <c r="J6" s="22">
        <f t="shared" si="1"/>
        <v>12</v>
      </c>
      <c r="K6" s="22">
        <f t="shared" si="2"/>
        <v>294</v>
      </c>
      <c r="L6">
        <f t="shared" si="3"/>
        <v>-8</v>
      </c>
      <c r="M6">
        <f t="shared" si="4"/>
        <v>164</v>
      </c>
      <c r="N6">
        <f t="shared" si="5"/>
        <v>2</v>
      </c>
      <c r="O6">
        <f t="shared" si="6"/>
        <v>662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14</v>
      </c>
      <c r="W6" s="15">
        <f t="shared" si="8"/>
        <v>956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14</v>
      </c>
      <c r="AF6" s="9">
        <f t="shared" si="10"/>
        <v>956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10</v>
      </c>
      <c r="E7" s="15">
        <v>12.5</v>
      </c>
      <c r="F7" s="15">
        <v>735</v>
      </c>
      <c r="G7" s="10" t="s">
        <v>35</v>
      </c>
      <c r="H7" s="7">
        <f>VLOOKUP(G7,Names!$A$2:$C$99,2,FALSE)</f>
        <v>1567</v>
      </c>
      <c r="I7" s="22">
        <f t="shared" si="0"/>
        <v>14</v>
      </c>
      <c r="J7" s="22">
        <f t="shared" si="1"/>
        <v>12</v>
      </c>
      <c r="K7" s="22">
        <f t="shared" si="2"/>
        <v>98</v>
      </c>
      <c r="L7">
        <f t="shared" si="3"/>
        <v>-4</v>
      </c>
      <c r="M7">
        <f t="shared" si="4"/>
        <v>340</v>
      </c>
      <c r="N7">
        <f t="shared" si="5"/>
        <v>0.5</v>
      </c>
      <c r="O7">
        <f t="shared" si="6"/>
        <v>637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12.5</v>
      </c>
      <c r="W7" s="15">
        <f t="shared" si="8"/>
        <v>735</v>
      </c>
      <c r="X7" s="10"/>
      <c r="Y7" s="9"/>
      <c r="Z7" s="15"/>
      <c r="AA7" s="15"/>
      <c r="AB7" s="15"/>
      <c r="AC7" s="9">
        <f t="shared" si="12"/>
        <v>10</v>
      </c>
      <c r="AD7" s="9">
        <f t="shared" si="13"/>
        <v>1907</v>
      </c>
      <c r="AE7" s="9">
        <f t="shared" si="9"/>
        <v>12.5</v>
      </c>
      <c r="AF7" s="9">
        <f t="shared" si="10"/>
        <v>735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26</v>
      </c>
      <c r="E8" s="15">
        <v>10</v>
      </c>
      <c r="F8" s="15">
        <v>304</v>
      </c>
      <c r="G8" s="10" t="s">
        <v>63</v>
      </c>
      <c r="H8" s="7">
        <f>VLOOKUP(G8,Names!$A$2:$C$99,2,FALSE)</f>
        <v>1602</v>
      </c>
      <c r="I8" s="22">
        <f t="shared" si="0"/>
        <v>25</v>
      </c>
      <c r="J8" s="22">
        <f t="shared" si="1"/>
        <v>10</v>
      </c>
      <c r="K8" s="22">
        <f t="shared" si="2"/>
        <v>359</v>
      </c>
      <c r="L8">
        <f t="shared" si="3"/>
        <v>1</v>
      </c>
      <c r="M8">
        <f t="shared" si="4"/>
        <v>274</v>
      </c>
      <c r="N8">
        <f t="shared" si="5"/>
        <v>0</v>
      </c>
      <c r="O8">
        <f t="shared" si="6"/>
        <v>-55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10</v>
      </c>
      <c r="W8" s="15">
        <f t="shared" si="8"/>
        <v>304</v>
      </c>
      <c r="X8" s="10"/>
      <c r="Y8" s="9"/>
      <c r="Z8" s="15"/>
      <c r="AA8" s="15"/>
      <c r="AB8" s="15"/>
      <c r="AC8" s="9">
        <f t="shared" si="12"/>
        <v>26</v>
      </c>
      <c r="AD8" s="9">
        <f t="shared" si="13"/>
        <v>1876</v>
      </c>
      <c r="AE8" s="9">
        <f t="shared" si="9"/>
        <v>10</v>
      </c>
      <c r="AF8" s="9">
        <f t="shared" si="10"/>
        <v>304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2</v>
      </c>
      <c r="E9" s="15">
        <v>15</v>
      </c>
      <c r="F9" s="15">
        <v>915</v>
      </c>
      <c r="G9" s="10" t="s">
        <v>8</v>
      </c>
      <c r="H9" s="7">
        <f>VLOOKUP(G9,Names!$A$2:$C$99,2,FALSE)</f>
        <v>1752</v>
      </c>
      <c r="I9" s="22">
        <f t="shared" si="0"/>
        <v>8</v>
      </c>
      <c r="J9" s="22">
        <f t="shared" si="1"/>
        <v>13</v>
      </c>
      <c r="K9" s="22">
        <f t="shared" si="2"/>
        <v>361</v>
      </c>
      <c r="L9">
        <f t="shared" si="3"/>
        <v>-6</v>
      </c>
      <c r="M9">
        <f t="shared" si="4"/>
        <v>104</v>
      </c>
      <c r="N9">
        <f t="shared" si="5"/>
        <v>2</v>
      </c>
      <c r="O9">
        <f t="shared" si="6"/>
        <v>554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15</v>
      </c>
      <c r="W9" s="15">
        <f t="shared" si="8"/>
        <v>915</v>
      </c>
      <c r="X9" s="10"/>
      <c r="Y9" s="9"/>
      <c r="Z9" s="15"/>
      <c r="AA9" s="15"/>
      <c r="AB9" s="15"/>
      <c r="AC9" s="9">
        <f t="shared" si="12"/>
        <v>2</v>
      </c>
      <c r="AD9" s="9">
        <f t="shared" si="13"/>
        <v>1856</v>
      </c>
      <c r="AE9" s="9">
        <f t="shared" si="9"/>
        <v>15</v>
      </c>
      <c r="AF9" s="9">
        <f t="shared" si="10"/>
        <v>915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12</v>
      </c>
      <c r="E10" s="15">
        <v>12</v>
      </c>
      <c r="F10" s="15">
        <v>294</v>
      </c>
      <c r="G10" s="10" t="s">
        <v>9</v>
      </c>
      <c r="H10" s="7">
        <f>VLOOKUP(G10,Names!$A$2:$C$99,2,FALSE)</f>
        <v>1942</v>
      </c>
      <c r="I10" s="22">
        <f t="shared" si="0"/>
        <v>4</v>
      </c>
      <c r="J10" s="22">
        <f t="shared" si="1"/>
        <v>14</v>
      </c>
      <c r="K10" s="22">
        <f t="shared" si="2"/>
        <v>956</v>
      </c>
      <c r="L10">
        <f t="shared" si="3"/>
        <v>8</v>
      </c>
      <c r="M10">
        <f t="shared" si="4"/>
        <v>-164</v>
      </c>
      <c r="N10">
        <f t="shared" si="5"/>
        <v>-2</v>
      </c>
      <c r="O10">
        <f t="shared" si="6"/>
        <v>-662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12</v>
      </c>
      <c r="W10" s="15">
        <f t="shared" si="8"/>
        <v>294</v>
      </c>
      <c r="X10" s="10"/>
      <c r="Y10" s="9"/>
      <c r="Z10" s="15"/>
      <c r="AA10" s="15"/>
      <c r="AB10" s="15"/>
      <c r="AC10" s="9">
        <f t="shared" si="12"/>
        <v>12</v>
      </c>
      <c r="AD10" s="9">
        <f t="shared" si="13"/>
        <v>1778</v>
      </c>
      <c r="AE10" s="9">
        <f t="shared" si="9"/>
        <v>12</v>
      </c>
      <c r="AF10" s="9">
        <f t="shared" si="10"/>
        <v>294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13</v>
      </c>
      <c r="E11" s="15">
        <v>12</v>
      </c>
      <c r="F11" s="15">
        <v>188</v>
      </c>
      <c r="G11" s="10" t="s">
        <v>94</v>
      </c>
      <c r="H11" s="7">
        <f>VLOOKUP(G11,Names!$A$2:$C$99,2,FALSE)</f>
        <v>1653</v>
      </c>
      <c r="I11" s="22">
        <f t="shared" si="0"/>
        <v>9</v>
      </c>
      <c r="J11" s="22">
        <f t="shared" si="1"/>
        <v>13</v>
      </c>
      <c r="K11" s="22">
        <f t="shared" si="2"/>
        <v>222</v>
      </c>
      <c r="L11">
        <f t="shared" si="3"/>
        <v>4</v>
      </c>
      <c r="M11">
        <f t="shared" si="4"/>
        <v>115</v>
      </c>
      <c r="N11">
        <f t="shared" si="5"/>
        <v>-1</v>
      </c>
      <c r="O11">
        <f t="shared" si="6"/>
        <v>-34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12</v>
      </c>
      <c r="W11" s="15">
        <f t="shared" si="8"/>
        <v>188</v>
      </c>
      <c r="X11" s="10"/>
      <c r="Y11" s="9"/>
      <c r="Z11" s="15"/>
      <c r="AA11" s="15"/>
      <c r="AB11" s="15"/>
      <c r="AC11" s="9">
        <f t="shared" si="12"/>
        <v>13</v>
      </c>
      <c r="AD11" s="9">
        <f t="shared" si="13"/>
        <v>1768</v>
      </c>
      <c r="AE11" s="9">
        <f t="shared" si="9"/>
        <v>12</v>
      </c>
      <c r="AF11" s="9">
        <f t="shared" si="10"/>
        <v>188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7</v>
      </c>
      <c r="E12" s="15">
        <v>13</v>
      </c>
      <c r="F12" s="15">
        <v>489</v>
      </c>
      <c r="G12" s="10" t="s">
        <v>40</v>
      </c>
      <c r="H12" s="7">
        <f>VLOOKUP(G12,Names!$A$2:$C$99,2,FALSE)</f>
        <v>1641</v>
      </c>
      <c r="I12" s="22">
        <f t="shared" si="0"/>
        <v>5</v>
      </c>
      <c r="J12" s="22">
        <f t="shared" si="1"/>
        <v>14</v>
      </c>
      <c r="K12" s="22">
        <f t="shared" si="2"/>
        <v>261</v>
      </c>
      <c r="L12">
        <f t="shared" si="3"/>
        <v>2</v>
      </c>
      <c r="M12">
        <f t="shared" si="4"/>
        <v>119</v>
      </c>
      <c r="N12">
        <f t="shared" si="5"/>
        <v>-1</v>
      </c>
      <c r="O12">
        <f t="shared" si="6"/>
        <v>228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13</v>
      </c>
      <c r="W12" s="15">
        <f t="shared" si="8"/>
        <v>489</v>
      </c>
      <c r="X12" s="10"/>
      <c r="Y12" s="9"/>
      <c r="Z12" s="15"/>
      <c r="AA12" s="15"/>
      <c r="AB12" s="15"/>
      <c r="AC12" s="9">
        <f t="shared" si="12"/>
        <v>7</v>
      </c>
      <c r="AD12" s="9">
        <f t="shared" si="13"/>
        <v>1760</v>
      </c>
      <c r="AE12" s="9">
        <f t="shared" si="9"/>
        <v>13</v>
      </c>
      <c r="AF12" s="9">
        <f t="shared" si="10"/>
        <v>489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8</v>
      </c>
      <c r="E13" s="15">
        <v>13</v>
      </c>
      <c r="F13" s="15">
        <v>361</v>
      </c>
      <c r="G13" s="10" t="s">
        <v>72</v>
      </c>
      <c r="H13" s="7">
        <f>VLOOKUP(G13,Names!$A$2:$C$99,2,FALSE)</f>
        <v>1856</v>
      </c>
      <c r="I13" s="22">
        <f t="shared" si="0"/>
        <v>2</v>
      </c>
      <c r="J13" s="22">
        <f t="shared" si="1"/>
        <v>15</v>
      </c>
      <c r="K13" s="22">
        <f t="shared" si="2"/>
        <v>915</v>
      </c>
      <c r="L13">
        <f t="shared" si="3"/>
        <v>6</v>
      </c>
      <c r="M13">
        <f t="shared" si="4"/>
        <v>-104</v>
      </c>
      <c r="N13">
        <f t="shared" si="5"/>
        <v>-2</v>
      </c>
      <c r="O13">
        <f t="shared" si="6"/>
        <v>-554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13</v>
      </c>
      <c r="W13" s="15">
        <f t="shared" si="8"/>
        <v>361</v>
      </c>
      <c r="X13" s="10"/>
      <c r="Y13" s="9"/>
      <c r="Z13" s="15"/>
      <c r="AA13" s="15"/>
      <c r="AB13" s="15"/>
      <c r="AC13" s="9">
        <f t="shared" si="12"/>
        <v>8</v>
      </c>
      <c r="AD13" s="9">
        <f t="shared" si="13"/>
        <v>1752</v>
      </c>
      <c r="AE13" s="9">
        <f t="shared" si="9"/>
        <v>13</v>
      </c>
      <c r="AF13" s="9">
        <f t="shared" si="10"/>
        <v>361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17</v>
      </c>
      <c r="E14" s="15">
        <v>11</v>
      </c>
      <c r="F14" s="15">
        <v>316</v>
      </c>
      <c r="G14" s="10" t="s">
        <v>70</v>
      </c>
      <c r="H14" s="7">
        <f>VLOOKUP(G14,Names!$A$2:$C$99,2,FALSE)</f>
        <v>1571</v>
      </c>
      <c r="I14" s="22">
        <f t="shared" si="0"/>
        <v>18</v>
      </c>
      <c r="J14" s="22">
        <f t="shared" si="1"/>
        <v>11</v>
      </c>
      <c r="K14" s="22">
        <f t="shared" si="2"/>
        <v>250</v>
      </c>
      <c r="L14">
        <f t="shared" si="3"/>
        <v>-1</v>
      </c>
      <c r="M14">
        <f t="shared" si="4"/>
        <v>160</v>
      </c>
      <c r="N14">
        <f t="shared" si="5"/>
        <v>0</v>
      </c>
      <c r="O14">
        <f t="shared" si="6"/>
        <v>66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11</v>
      </c>
      <c r="W14" s="15">
        <f t="shared" si="8"/>
        <v>316</v>
      </c>
      <c r="X14" s="11"/>
      <c r="Y14" s="9"/>
      <c r="Z14" s="15"/>
      <c r="AA14" s="15"/>
      <c r="AB14" s="15"/>
      <c r="AC14" s="9">
        <f t="shared" si="12"/>
        <v>17</v>
      </c>
      <c r="AD14" s="9">
        <f t="shared" si="13"/>
        <v>1731</v>
      </c>
      <c r="AE14" s="9">
        <f t="shared" si="9"/>
        <v>11</v>
      </c>
      <c r="AF14" s="9">
        <f t="shared" si="10"/>
        <v>316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22</v>
      </c>
      <c r="E15" s="15">
        <v>11</v>
      </c>
      <c r="F15" s="15">
        <v>82</v>
      </c>
      <c r="G15" s="10" t="s">
        <v>32</v>
      </c>
      <c r="H15" s="7">
        <f>VLOOKUP(G15,Names!$A$2:$C$99,2,FALSE)</f>
        <v>1610</v>
      </c>
      <c r="I15" s="22">
        <f t="shared" si="0"/>
        <v>24</v>
      </c>
      <c r="J15" s="22">
        <f t="shared" si="1"/>
        <v>11</v>
      </c>
      <c r="K15" s="22">
        <f t="shared" si="2"/>
        <v>-77</v>
      </c>
      <c r="L15">
        <f t="shared" si="3"/>
        <v>-2</v>
      </c>
      <c r="M15">
        <f t="shared" si="4"/>
        <v>106</v>
      </c>
      <c r="N15">
        <f t="shared" si="5"/>
        <v>0</v>
      </c>
      <c r="O15">
        <f t="shared" si="6"/>
        <v>159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11</v>
      </c>
      <c r="W15" s="15">
        <f t="shared" si="8"/>
        <v>82</v>
      </c>
      <c r="X15" s="10"/>
      <c r="Y15" s="9"/>
      <c r="Z15" s="15"/>
      <c r="AA15" s="15"/>
      <c r="AB15" s="15"/>
      <c r="AC15" s="9">
        <f t="shared" si="12"/>
        <v>22</v>
      </c>
      <c r="AD15" s="9">
        <f t="shared" si="13"/>
        <v>1716</v>
      </c>
      <c r="AE15" s="9">
        <f t="shared" si="9"/>
        <v>11</v>
      </c>
      <c r="AF15" s="9">
        <f t="shared" si="10"/>
        <v>82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47</v>
      </c>
      <c r="E16" s="15">
        <v>8</v>
      </c>
      <c r="F16" s="15">
        <v>-118</v>
      </c>
      <c r="G16" s="10" t="s">
        <v>34</v>
      </c>
      <c r="H16" s="7">
        <f>VLOOKUP(G16,Names!$A$2:$C$99,2,FALSE)</f>
        <v>1331</v>
      </c>
      <c r="I16" s="22">
        <f t="shared" si="0"/>
        <v>52</v>
      </c>
      <c r="J16" s="22">
        <f t="shared" si="1"/>
        <v>5</v>
      </c>
      <c r="K16" s="22">
        <f t="shared" si="2"/>
        <v>-1190</v>
      </c>
      <c r="L16">
        <f t="shared" si="3"/>
        <v>-5</v>
      </c>
      <c r="M16">
        <f t="shared" si="4"/>
        <v>377</v>
      </c>
      <c r="N16">
        <f t="shared" si="5"/>
        <v>3</v>
      </c>
      <c r="O16">
        <f t="shared" si="6"/>
        <v>1072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8</v>
      </c>
      <c r="W16" s="15">
        <f t="shared" si="8"/>
        <v>-118</v>
      </c>
      <c r="X16" s="10"/>
      <c r="Y16" s="9"/>
      <c r="Z16" s="15"/>
      <c r="AA16" s="15"/>
      <c r="AB16" s="15"/>
      <c r="AC16" s="9">
        <f t="shared" si="12"/>
        <v>47</v>
      </c>
      <c r="AD16" s="9">
        <f t="shared" si="13"/>
        <v>1708</v>
      </c>
      <c r="AE16" s="9">
        <f t="shared" si="9"/>
        <v>8</v>
      </c>
      <c r="AF16" s="9">
        <f t="shared" si="10"/>
        <v>-118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20</v>
      </c>
      <c r="E17" s="15">
        <v>11</v>
      </c>
      <c r="F17" s="15">
        <v>137</v>
      </c>
      <c r="G17" s="10" t="s">
        <v>27</v>
      </c>
      <c r="H17" s="7">
        <f>VLOOKUP(G17,Names!$A$2:$C$99,2,FALSE)</f>
        <v>1448</v>
      </c>
      <c r="I17" s="22">
        <f t="shared" si="0"/>
        <v>23</v>
      </c>
      <c r="J17" s="22">
        <f t="shared" si="1"/>
        <v>11</v>
      </c>
      <c r="K17" s="22">
        <f t="shared" si="2"/>
        <v>67</v>
      </c>
      <c r="L17">
        <f t="shared" si="3"/>
        <v>-3</v>
      </c>
      <c r="M17">
        <f t="shared" si="4"/>
        <v>249</v>
      </c>
      <c r="N17">
        <f t="shared" si="5"/>
        <v>0</v>
      </c>
      <c r="O17">
        <f t="shared" si="6"/>
        <v>70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11</v>
      </c>
      <c r="W17" s="15">
        <f t="shared" si="8"/>
        <v>137</v>
      </c>
      <c r="X17" s="10"/>
      <c r="Y17" s="9"/>
      <c r="Z17" s="15"/>
      <c r="AA17" s="15"/>
      <c r="AB17" s="15"/>
      <c r="AC17" s="9">
        <f t="shared" si="12"/>
        <v>20</v>
      </c>
      <c r="AD17" s="9">
        <f t="shared" si="13"/>
        <v>1697</v>
      </c>
      <c r="AE17" s="9">
        <f t="shared" si="9"/>
        <v>11</v>
      </c>
      <c r="AF17" s="9">
        <f t="shared" si="10"/>
        <v>137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21</v>
      </c>
      <c r="E18" s="15">
        <v>11</v>
      </c>
      <c r="F18" s="15">
        <v>107</v>
      </c>
      <c r="G18" s="10" t="s">
        <v>28</v>
      </c>
      <c r="H18" s="7">
        <f>VLOOKUP(G18,Names!$A$2:$C$99,2,FALSE)</f>
        <v>1513</v>
      </c>
      <c r="I18" s="22">
        <f t="shared" si="0"/>
        <v>19</v>
      </c>
      <c r="J18" s="22">
        <f t="shared" si="1"/>
        <v>11</v>
      </c>
      <c r="K18" s="22">
        <f t="shared" si="2"/>
        <v>163</v>
      </c>
      <c r="L18">
        <f t="shared" si="3"/>
        <v>2</v>
      </c>
      <c r="M18">
        <f t="shared" si="4"/>
        <v>172</v>
      </c>
      <c r="N18">
        <f t="shared" si="5"/>
        <v>0</v>
      </c>
      <c r="O18">
        <f t="shared" si="6"/>
        <v>-56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11</v>
      </c>
      <c r="W18" s="15">
        <f t="shared" si="8"/>
        <v>107</v>
      </c>
      <c r="X18" s="10"/>
      <c r="Y18" s="9"/>
      <c r="Z18" s="15"/>
      <c r="AA18" s="15"/>
      <c r="AB18" s="15"/>
      <c r="AC18" s="9">
        <f t="shared" si="12"/>
        <v>21</v>
      </c>
      <c r="AD18" s="9">
        <f t="shared" si="13"/>
        <v>1685</v>
      </c>
      <c r="AE18" s="9">
        <f t="shared" si="9"/>
        <v>11</v>
      </c>
      <c r="AF18" s="9">
        <f t="shared" si="10"/>
        <v>107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9</v>
      </c>
      <c r="E19" s="15">
        <v>13</v>
      </c>
      <c r="F19" s="15">
        <v>222</v>
      </c>
      <c r="G19" s="10" t="s">
        <v>92</v>
      </c>
      <c r="H19" s="7">
        <f>VLOOKUP(G19,Names!$A$2:$C$99,2,FALSE)</f>
        <v>1768</v>
      </c>
      <c r="I19" s="22">
        <f t="shared" si="0"/>
        <v>13</v>
      </c>
      <c r="J19" s="22">
        <f t="shared" si="1"/>
        <v>12</v>
      </c>
      <c r="K19" s="22">
        <f t="shared" si="2"/>
        <v>188</v>
      </c>
      <c r="L19">
        <f t="shared" si="3"/>
        <v>-4</v>
      </c>
      <c r="M19">
        <f t="shared" si="4"/>
        <v>-115</v>
      </c>
      <c r="N19">
        <f t="shared" si="5"/>
        <v>1</v>
      </c>
      <c r="O19">
        <f t="shared" si="6"/>
        <v>34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13</v>
      </c>
      <c r="W19" s="15">
        <f t="shared" si="8"/>
        <v>222</v>
      </c>
      <c r="X19" s="10"/>
      <c r="Y19" s="9"/>
      <c r="Z19" s="15"/>
      <c r="AA19" s="15"/>
      <c r="AB19" s="15"/>
      <c r="AC19" s="9">
        <f t="shared" si="12"/>
        <v>9</v>
      </c>
      <c r="AD19" s="9">
        <f t="shared" si="13"/>
        <v>1653</v>
      </c>
      <c r="AE19" s="9">
        <f t="shared" si="9"/>
        <v>13</v>
      </c>
      <c r="AF19" s="9">
        <f t="shared" si="10"/>
        <v>222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5</v>
      </c>
      <c r="E20" s="15">
        <v>14</v>
      </c>
      <c r="F20" s="15">
        <v>261</v>
      </c>
      <c r="G20" s="10" t="s">
        <v>57</v>
      </c>
      <c r="H20" s="7">
        <f>VLOOKUP(G20,Names!$A$2:$C$99,2,FALSE)</f>
        <v>1760</v>
      </c>
      <c r="I20" s="22">
        <f t="shared" si="0"/>
        <v>7</v>
      </c>
      <c r="J20" s="22">
        <f t="shared" si="1"/>
        <v>13</v>
      </c>
      <c r="K20" s="22">
        <f t="shared" si="2"/>
        <v>489</v>
      </c>
      <c r="L20">
        <f t="shared" si="3"/>
        <v>-2</v>
      </c>
      <c r="M20">
        <f t="shared" si="4"/>
        <v>-119</v>
      </c>
      <c r="N20">
        <f t="shared" si="5"/>
        <v>1</v>
      </c>
      <c r="O20">
        <f t="shared" si="6"/>
        <v>-228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14</v>
      </c>
      <c r="W20" s="15">
        <f t="shared" si="8"/>
        <v>261</v>
      </c>
      <c r="X20" s="10"/>
      <c r="Y20" s="9"/>
      <c r="Z20" s="15"/>
      <c r="AA20" s="15"/>
      <c r="AB20" s="15"/>
      <c r="AC20" s="9">
        <f t="shared" si="12"/>
        <v>5</v>
      </c>
      <c r="AD20" s="9">
        <f t="shared" si="13"/>
        <v>1641</v>
      </c>
      <c r="AE20" s="9">
        <f t="shared" si="9"/>
        <v>14</v>
      </c>
      <c r="AF20" s="9">
        <f t="shared" si="10"/>
        <v>261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15</v>
      </c>
      <c r="E21" s="15">
        <v>12</v>
      </c>
      <c r="F21" s="15">
        <v>58</v>
      </c>
      <c r="G21" s="10" t="s">
        <v>64</v>
      </c>
      <c r="H21" s="7">
        <f>VLOOKUP(G21,Names!$A$2:$C$99,2,FALSE)</f>
        <v>1536</v>
      </c>
      <c r="I21" s="22">
        <f t="shared" si="0"/>
        <v>16</v>
      </c>
      <c r="J21" s="22">
        <f t="shared" si="1"/>
        <v>12</v>
      </c>
      <c r="K21" s="22">
        <f t="shared" si="2"/>
        <v>-323</v>
      </c>
      <c r="L21">
        <f t="shared" si="3"/>
        <v>-1</v>
      </c>
      <c r="M21">
        <f t="shared" si="4"/>
        <v>92</v>
      </c>
      <c r="N21">
        <f t="shared" si="5"/>
        <v>0</v>
      </c>
      <c r="O21">
        <f t="shared" si="6"/>
        <v>381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12</v>
      </c>
      <c r="W21" s="15">
        <f t="shared" si="8"/>
        <v>58</v>
      </c>
      <c r="X21" s="10"/>
      <c r="Y21" s="9"/>
      <c r="Z21" s="15"/>
      <c r="AA21" s="15"/>
      <c r="AB21" s="15"/>
      <c r="AC21" s="9">
        <f t="shared" si="12"/>
        <v>15</v>
      </c>
      <c r="AD21" s="9">
        <f t="shared" si="13"/>
        <v>1628</v>
      </c>
      <c r="AE21" s="9">
        <f t="shared" si="9"/>
        <v>12</v>
      </c>
      <c r="AF21" s="9">
        <f t="shared" si="10"/>
        <v>58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24</v>
      </c>
      <c r="E22" s="15">
        <v>11</v>
      </c>
      <c r="F22" s="15">
        <v>-77</v>
      </c>
      <c r="G22" s="10" t="s">
        <v>33</v>
      </c>
      <c r="H22" s="7">
        <f>VLOOKUP(G22,Names!$A$2:$C$99,2,FALSE)</f>
        <v>1716</v>
      </c>
      <c r="I22" s="22">
        <f t="shared" si="0"/>
        <v>22</v>
      </c>
      <c r="J22" s="22">
        <f t="shared" si="1"/>
        <v>11</v>
      </c>
      <c r="K22" s="22">
        <f t="shared" si="2"/>
        <v>82</v>
      </c>
      <c r="L22">
        <f t="shared" si="3"/>
        <v>2</v>
      </c>
      <c r="M22">
        <f t="shared" si="4"/>
        <v>-106</v>
      </c>
      <c r="N22">
        <f t="shared" si="5"/>
        <v>0</v>
      </c>
      <c r="O22">
        <f t="shared" si="6"/>
        <v>-159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11</v>
      </c>
      <c r="W22" s="15">
        <f t="shared" si="8"/>
        <v>-77</v>
      </c>
      <c r="X22" s="10"/>
      <c r="Y22" s="9"/>
      <c r="Z22" s="15"/>
      <c r="AA22" s="15"/>
      <c r="AB22" s="15"/>
      <c r="AC22" s="9">
        <f t="shared" si="12"/>
        <v>24</v>
      </c>
      <c r="AD22" s="9">
        <f t="shared" si="13"/>
        <v>1610</v>
      </c>
      <c r="AE22" s="9">
        <f t="shared" si="9"/>
        <v>11</v>
      </c>
      <c r="AF22" s="9">
        <f t="shared" si="10"/>
        <v>-77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25</v>
      </c>
      <c r="E23" s="15">
        <v>10</v>
      </c>
      <c r="F23" s="15">
        <v>359</v>
      </c>
      <c r="G23" s="10" t="s">
        <v>31</v>
      </c>
      <c r="H23" s="7">
        <f>VLOOKUP(G23,Names!$A$2:$C$99,2,FALSE)</f>
        <v>1876</v>
      </c>
      <c r="I23" s="22">
        <f t="shared" si="0"/>
        <v>26</v>
      </c>
      <c r="J23" s="22">
        <f t="shared" si="1"/>
        <v>10</v>
      </c>
      <c r="K23" s="22">
        <f t="shared" si="2"/>
        <v>304</v>
      </c>
      <c r="L23">
        <f t="shared" si="3"/>
        <v>-1</v>
      </c>
      <c r="M23">
        <f t="shared" si="4"/>
        <v>-274</v>
      </c>
      <c r="N23">
        <f t="shared" si="5"/>
        <v>0</v>
      </c>
      <c r="O23">
        <f t="shared" si="6"/>
        <v>55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10</v>
      </c>
      <c r="W23" s="15">
        <f t="shared" si="8"/>
        <v>359</v>
      </c>
      <c r="X23" s="10"/>
      <c r="Y23" s="9"/>
      <c r="Z23" s="15"/>
      <c r="AA23" s="15"/>
      <c r="AB23" s="15"/>
      <c r="AC23" s="9">
        <f t="shared" si="12"/>
        <v>25</v>
      </c>
      <c r="AD23" s="9">
        <f t="shared" si="13"/>
        <v>1602</v>
      </c>
      <c r="AE23" s="9">
        <f t="shared" si="9"/>
        <v>10</v>
      </c>
      <c r="AF23" s="9">
        <f t="shared" si="10"/>
        <v>359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28</v>
      </c>
      <c r="E24" s="15">
        <v>10</v>
      </c>
      <c r="F24" s="15">
        <v>35</v>
      </c>
      <c r="G24" s="10" t="s">
        <v>76</v>
      </c>
      <c r="H24" s="7">
        <f>VLOOKUP(G24,Names!$A$2:$C$99,2,FALSE)</f>
        <v>1377</v>
      </c>
      <c r="I24" s="22">
        <f t="shared" si="0"/>
        <v>27</v>
      </c>
      <c r="J24" s="22">
        <f t="shared" si="1"/>
        <v>10</v>
      </c>
      <c r="K24" s="22">
        <f t="shared" si="2"/>
        <v>301</v>
      </c>
      <c r="L24">
        <f t="shared" si="3"/>
        <v>1</v>
      </c>
      <c r="M24">
        <f t="shared" si="4"/>
        <v>217</v>
      </c>
      <c r="N24">
        <f t="shared" si="5"/>
        <v>0</v>
      </c>
      <c r="O24">
        <f t="shared" si="6"/>
        <v>-266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10</v>
      </c>
      <c r="W24" s="15">
        <f t="shared" si="8"/>
        <v>35</v>
      </c>
      <c r="X24" s="10"/>
      <c r="Y24" s="9"/>
      <c r="Z24" s="15"/>
      <c r="AA24" s="15"/>
      <c r="AB24" s="15"/>
      <c r="AC24" s="9">
        <f t="shared" si="12"/>
        <v>28</v>
      </c>
      <c r="AD24" s="9">
        <f t="shared" si="13"/>
        <v>1594</v>
      </c>
      <c r="AE24" s="9">
        <f t="shared" si="9"/>
        <v>10</v>
      </c>
      <c r="AF24" s="9">
        <f t="shared" si="10"/>
        <v>35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11</v>
      </c>
      <c r="E25" s="15">
        <v>12.5</v>
      </c>
      <c r="F25" s="15">
        <v>175</v>
      </c>
      <c r="G25" s="10" t="s">
        <v>12</v>
      </c>
      <c r="H25" s="7">
        <f>VLOOKUP(G25,Names!$A$2:$C$99,2,FALSE)</f>
        <v>2034</v>
      </c>
      <c r="I25" s="22">
        <f t="shared" si="0"/>
        <v>3</v>
      </c>
      <c r="J25" s="22">
        <f t="shared" si="1"/>
        <v>15</v>
      </c>
      <c r="K25" s="22">
        <f t="shared" si="2"/>
        <v>833</v>
      </c>
      <c r="L25">
        <f t="shared" si="3"/>
        <v>8</v>
      </c>
      <c r="M25">
        <f t="shared" si="4"/>
        <v>-455</v>
      </c>
      <c r="N25">
        <f t="shared" si="5"/>
        <v>-2.5</v>
      </c>
      <c r="O25">
        <f t="shared" si="6"/>
        <v>-658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12.5</v>
      </c>
      <c r="W25" s="15">
        <f t="shared" si="8"/>
        <v>175</v>
      </c>
      <c r="X25" s="10"/>
      <c r="Y25" s="9"/>
      <c r="Z25" s="15"/>
      <c r="AA25" s="15"/>
      <c r="AB25" s="15"/>
      <c r="AC25" s="9">
        <f t="shared" si="12"/>
        <v>11</v>
      </c>
      <c r="AD25" s="9">
        <f t="shared" si="13"/>
        <v>1579</v>
      </c>
      <c r="AE25" s="9">
        <f t="shared" si="9"/>
        <v>12.5</v>
      </c>
      <c r="AF25" s="9">
        <f t="shared" si="10"/>
        <v>175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18</v>
      </c>
      <c r="E26" s="15">
        <v>11</v>
      </c>
      <c r="F26" s="15">
        <v>250</v>
      </c>
      <c r="G26" s="10" t="s">
        <v>60</v>
      </c>
      <c r="H26" s="7">
        <f>VLOOKUP(G26,Names!$A$2:$C$99,2,FALSE)</f>
        <v>1731</v>
      </c>
      <c r="I26" s="22">
        <f t="shared" si="0"/>
        <v>17</v>
      </c>
      <c r="J26" s="22">
        <f t="shared" si="1"/>
        <v>11</v>
      </c>
      <c r="K26" s="22">
        <f t="shared" si="2"/>
        <v>316</v>
      </c>
      <c r="L26">
        <f t="shared" si="3"/>
        <v>1</v>
      </c>
      <c r="M26">
        <f t="shared" si="4"/>
        <v>-160</v>
      </c>
      <c r="N26">
        <f t="shared" si="5"/>
        <v>0</v>
      </c>
      <c r="O26">
        <f t="shared" si="6"/>
        <v>-66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11</v>
      </c>
      <c r="W26" s="15">
        <f t="shared" si="8"/>
        <v>250</v>
      </c>
      <c r="X26" s="10"/>
      <c r="Y26" s="9"/>
      <c r="Z26" s="15"/>
      <c r="AA26" s="15"/>
      <c r="AB26" s="15"/>
      <c r="AC26" s="9">
        <f t="shared" si="12"/>
        <v>18</v>
      </c>
      <c r="AD26" s="9">
        <f t="shared" si="13"/>
        <v>1571</v>
      </c>
      <c r="AE26" s="9">
        <f t="shared" si="9"/>
        <v>11</v>
      </c>
      <c r="AF26" s="9">
        <f t="shared" si="10"/>
        <v>250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14</v>
      </c>
      <c r="E27" s="15">
        <v>12</v>
      </c>
      <c r="F27" s="15">
        <v>98</v>
      </c>
      <c r="G27" s="10" t="s">
        <v>19</v>
      </c>
      <c r="H27" s="7">
        <f>VLOOKUP(G27,Names!$A$2:$C$99,2,FALSE)</f>
        <v>1907</v>
      </c>
      <c r="I27" s="22">
        <f t="shared" si="0"/>
        <v>10</v>
      </c>
      <c r="J27" s="22">
        <f t="shared" si="1"/>
        <v>12.5</v>
      </c>
      <c r="K27" s="22">
        <f t="shared" si="2"/>
        <v>735</v>
      </c>
      <c r="L27">
        <f t="shared" si="3"/>
        <v>4</v>
      </c>
      <c r="M27">
        <f t="shared" si="4"/>
        <v>-340</v>
      </c>
      <c r="N27">
        <f t="shared" si="5"/>
        <v>-0.5</v>
      </c>
      <c r="O27">
        <f t="shared" si="6"/>
        <v>-637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12</v>
      </c>
      <c r="W27" s="15">
        <f t="shared" si="8"/>
        <v>98</v>
      </c>
      <c r="X27" s="10"/>
      <c r="Y27" s="9"/>
      <c r="Z27" s="15"/>
      <c r="AA27" s="15"/>
      <c r="AB27" s="15"/>
      <c r="AC27" s="9">
        <f t="shared" si="12"/>
        <v>14</v>
      </c>
      <c r="AD27" s="9">
        <f t="shared" si="13"/>
        <v>1567</v>
      </c>
      <c r="AE27" s="9">
        <f t="shared" si="9"/>
        <v>12</v>
      </c>
      <c r="AF27" s="9">
        <f t="shared" si="10"/>
        <v>98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16</v>
      </c>
      <c r="E28" s="15">
        <v>12</v>
      </c>
      <c r="F28" s="15">
        <v>-323</v>
      </c>
      <c r="G28" s="10" t="s">
        <v>100</v>
      </c>
      <c r="H28" s="7">
        <f>VLOOKUP(G28,Names!$A$2:$C$99,2,FALSE)</f>
        <v>1628</v>
      </c>
      <c r="I28" s="22">
        <f t="shared" si="0"/>
        <v>15</v>
      </c>
      <c r="J28" s="22">
        <f t="shared" si="1"/>
        <v>12</v>
      </c>
      <c r="K28" s="22">
        <f t="shared" si="2"/>
        <v>58</v>
      </c>
      <c r="L28">
        <f t="shared" si="3"/>
        <v>1</v>
      </c>
      <c r="M28">
        <f t="shared" si="4"/>
        <v>-92</v>
      </c>
      <c r="N28">
        <f t="shared" si="5"/>
        <v>0</v>
      </c>
      <c r="O28">
        <f t="shared" si="6"/>
        <v>-381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12</v>
      </c>
      <c r="W28" s="15">
        <f t="shared" si="8"/>
        <v>-323</v>
      </c>
      <c r="X28" s="10"/>
      <c r="Y28" s="9"/>
      <c r="Z28" s="15"/>
      <c r="AA28" s="15"/>
      <c r="AB28" s="15"/>
      <c r="AC28" s="9">
        <f t="shared" si="12"/>
        <v>16</v>
      </c>
      <c r="AD28" s="9">
        <f t="shared" si="13"/>
        <v>1536</v>
      </c>
      <c r="AE28" s="9">
        <f t="shared" si="9"/>
        <v>12</v>
      </c>
      <c r="AF28" s="9">
        <f t="shared" si="10"/>
        <v>-323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38</v>
      </c>
      <c r="E29" s="15">
        <v>9</v>
      </c>
      <c r="F29" s="15">
        <v>16</v>
      </c>
      <c r="G29" s="10" t="s">
        <v>58</v>
      </c>
      <c r="H29" s="7">
        <f>VLOOKUP(G29,Names!$A$2:$C$99,2,FALSE)</f>
        <v>1420</v>
      </c>
      <c r="I29" s="22">
        <f t="shared" si="0"/>
        <v>41</v>
      </c>
      <c r="J29" s="22">
        <f t="shared" si="1"/>
        <v>9</v>
      </c>
      <c r="K29" s="22">
        <f t="shared" si="2"/>
        <v>-176</v>
      </c>
      <c r="L29">
        <f t="shared" si="3"/>
        <v>-3</v>
      </c>
      <c r="M29">
        <f t="shared" si="4"/>
        <v>105</v>
      </c>
      <c r="N29">
        <f t="shared" si="5"/>
        <v>0</v>
      </c>
      <c r="O29">
        <f t="shared" si="6"/>
        <v>192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9</v>
      </c>
      <c r="W29" s="15">
        <f t="shared" si="8"/>
        <v>16</v>
      </c>
      <c r="X29" s="10"/>
      <c r="Y29" s="9"/>
      <c r="Z29" s="15"/>
      <c r="AA29" s="15"/>
      <c r="AB29" s="15"/>
      <c r="AC29" s="9">
        <f t="shared" si="12"/>
        <v>38</v>
      </c>
      <c r="AD29" s="9">
        <f t="shared" si="13"/>
        <v>1525</v>
      </c>
      <c r="AE29" s="9">
        <f t="shared" si="9"/>
        <v>9</v>
      </c>
      <c r="AF29" s="9">
        <f t="shared" si="10"/>
        <v>16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19</v>
      </c>
      <c r="E30" s="15">
        <v>11</v>
      </c>
      <c r="F30" s="15">
        <v>163</v>
      </c>
      <c r="G30" s="10" t="s">
        <v>2</v>
      </c>
      <c r="H30" s="7">
        <f>VLOOKUP(G30,Names!$A$2:$C$99,2,FALSE)</f>
        <v>1685</v>
      </c>
      <c r="I30" s="22">
        <f t="shared" si="0"/>
        <v>21</v>
      </c>
      <c r="J30" s="22">
        <f t="shared" si="1"/>
        <v>11</v>
      </c>
      <c r="K30" s="22">
        <f t="shared" si="2"/>
        <v>107</v>
      </c>
      <c r="L30">
        <f t="shared" si="3"/>
        <v>-2</v>
      </c>
      <c r="M30">
        <f t="shared" si="4"/>
        <v>-172</v>
      </c>
      <c r="N30">
        <f t="shared" si="5"/>
        <v>0</v>
      </c>
      <c r="O30">
        <f t="shared" si="6"/>
        <v>56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11</v>
      </c>
      <c r="W30" s="15">
        <f t="shared" si="8"/>
        <v>163</v>
      </c>
      <c r="X30" s="10"/>
      <c r="Y30" s="9"/>
      <c r="Z30" s="15"/>
      <c r="AA30" s="15"/>
      <c r="AB30" s="15"/>
      <c r="AC30" s="9">
        <f t="shared" si="12"/>
        <v>19</v>
      </c>
      <c r="AD30" s="9">
        <f t="shared" si="13"/>
        <v>1513</v>
      </c>
      <c r="AE30" s="9">
        <f t="shared" si="9"/>
        <v>11</v>
      </c>
      <c r="AF30" s="9">
        <f t="shared" si="10"/>
        <v>163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29</v>
      </c>
      <c r="E31" s="15">
        <v>10</v>
      </c>
      <c r="F31" s="15">
        <v>-32</v>
      </c>
      <c r="G31" s="10" t="s">
        <v>11</v>
      </c>
      <c r="H31" s="7">
        <f>VLOOKUP(G31,Names!$A$2:$C$99,2,FALSE)</f>
        <v>1368</v>
      </c>
      <c r="I31" s="22">
        <f t="shared" si="0"/>
        <v>31</v>
      </c>
      <c r="J31" s="22">
        <f t="shared" si="1"/>
        <v>10</v>
      </c>
      <c r="K31" s="22">
        <f t="shared" si="2"/>
        <v>-202</v>
      </c>
      <c r="L31">
        <f t="shared" si="3"/>
        <v>-2</v>
      </c>
      <c r="M31">
        <f t="shared" si="4"/>
        <v>125</v>
      </c>
      <c r="N31">
        <f t="shared" si="5"/>
        <v>0</v>
      </c>
      <c r="O31">
        <f t="shared" si="6"/>
        <v>170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10</v>
      </c>
      <c r="W31" s="15">
        <f t="shared" si="8"/>
        <v>-32</v>
      </c>
      <c r="X31" s="10"/>
      <c r="Y31" s="9"/>
      <c r="Z31" s="15"/>
      <c r="AA31" s="15"/>
      <c r="AB31" s="15"/>
      <c r="AC31" s="9">
        <f t="shared" si="12"/>
        <v>29</v>
      </c>
      <c r="AD31" s="9">
        <f t="shared" si="13"/>
        <v>1493</v>
      </c>
      <c r="AE31" s="9">
        <f t="shared" si="9"/>
        <v>10</v>
      </c>
      <c r="AF31" s="9">
        <f t="shared" si="10"/>
        <v>-32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40</v>
      </c>
      <c r="E32" s="15">
        <v>9</v>
      </c>
      <c r="F32" s="15">
        <v>-148</v>
      </c>
      <c r="G32" s="10" t="s">
        <v>45</v>
      </c>
      <c r="H32" s="7">
        <f>VLOOKUP(G32,Names!$A$2:$C$99,2,FALSE)</f>
        <v>1359</v>
      </c>
      <c r="I32" s="22">
        <f t="shared" si="0"/>
        <v>37</v>
      </c>
      <c r="J32" s="22">
        <f t="shared" si="1"/>
        <v>9</v>
      </c>
      <c r="K32" s="22">
        <f t="shared" si="2"/>
        <v>44</v>
      </c>
      <c r="L32">
        <f t="shared" si="3"/>
        <v>3</v>
      </c>
      <c r="M32">
        <f t="shared" si="4"/>
        <v>127</v>
      </c>
      <c r="N32">
        <f t="shared" si="5"/>
        <v>0</v>
      </c>
      <c r="O32">
        <f t="shared" si="6"/>
        <v>-192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9</v>
      </c>
      <c r="W32" s="15">
        <f t="shared" si="8"/>
        <v>-148</v>
      </c>
      <c r="X32" s="10"/>
      <c r="Y32" s="9"/>
      <c r="Z32" s="15"/>
      <c r="AA32" s="15"/>
      <c r="AB32" s="15"/>
      <c r="AC32" s="9">
        <f t="shared" si="12"/>
        <v>40</v>
      </c>
      <c r="AD32" s="9">
        <f t="shared" si="13"/>
        <v>1486</v>
      </c>
      <c r="AE32" s="9">
        <f t="shared" si="9"/>
        <v>9</v>
      </c>
      <c r="AF32" s="9">
        <f t="shared" si="10"/>
        <v>-148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32</v>
      </c>
      <c r="E33" s="15">
        <v>10</v>
      </c>
      <c r="F33" s="15">
        <v>-226</v>
      </c>
      <c r="G33" s="10" t="s">
        <v>3</v>
      </c>
      <c r="H33" s="7">
        <f>VLOOKUP(G33,Names!$A$2:$C$99,2,FALSE)</f>
        <v>1383</v>
      </c>
      <c r="I33" s="22">
        <f t="shared" si="0"/>
        <v>35</v>
      </c>
      <c r="J33" s="22">
        <f t="shared" si="1"/>
        <v>9.5</v>
      </c>
      <c r="K33" s="22">
        <f t="shared" si="2"/>
        <v>-266</v>
      </c>
      <c r="L33">
        <f t="shared" si="3"/>
        <v>-3</v>
      </c>
      <c r="M33">
        <f t="shared" si="4"/>
        <v>96</v>
      </c>
      <c r="N33">
        <f t="shared" si="5"/>
        <v>0.5</v>
      </c>
      <c r="O33">
        <f t="shared" si="6"/>
        <v>40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10</v>
      </c>
      <c r="W33" s="15">
        <f t="shared" si="8"/>
        <v>-226</v>
      </c>
      <c r="X33" s="10"/>
      <c r="Y33" s="9"/>
      <c r="Z33" s="15"/>
      <c r="AA33" s="15"/>
      <c r="AB33" s="15"/>
      <c r="AC33" s="9">
        <f t="shared" si="12"/>
        <v>32</v>
      </c>
      <c r="AD33" s="9">
        <f t="shared" si="13"/>
        <v>1479</v>
      </c>
      <c r="AE33" s="9">
        <f t="shared" si="9"/>
        <v>10</v>
      </c>
      <c r="AF33" s="9">
        <f t="shared" si="10"/>
        <v>-226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34</v>
      </c>
      <c r="E34" s="15">
        <v>10</v>
      </c>
      <c r="F34" s="15">
        <v>-646</v>
      </c>
      <c r="G34" s="10" t="s">
        <v>91</v>
      </c>
      <c r="H34" s="7">
        <f>VLOOKUP(G34,Names!$A$2:$C$99,2,FALSE)</f>
        <v>1412</v>
      </c>
      <c r="I34" s="22">
        <f t="shared" si="0"/>
        <v>30</v>
      </c>
      <c r="J34" s="22">
        <f t="shared" si="1"/>
        <v>10</v>
      </c>
      <c r="K34" s="22">
        <f t="shared" si="2"/>
        <v>-115</v>
      </c>
      <c r="L34">
        <f t="shared" si="3"/>
        <v>4</v>
      </c>
      <c r="M34">
        <f t="shared" si="4"/>
        <v>64</v>
      </c>
      <c r="N34">
        <f t="shared" si="5"/>
        <v>0</v>
      </c>
      <c r="O34">
        <f t="shared" si="6"/>
        <v>-531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10</v>
      </c>
      <c r="W34" s="15">
        <f t="shared" si="8"/>
        <v>-646</v>
      </c>
      <c r="X34" s="10"/>
      <c r="Y34" s="9"/>
      <c r="Z34" s="15"/>
      <c r="AA34" s="15"/>
      <c r="AB34" s="15"/>
      <c r="AC34" s="9">
        <f t="shared" si="12"/>
        <v>34</v>
      </c>
      <c r="AD34" s="9">
        <f t="shared" si="13"/>
        <v>1476</v>
      </c>
      <c r="AE34" s="9">
        <f t="shared" si="9"/>
        <v>10</v>
      </c>
      <c r="AF34" s="9">
        <f t="shared" si="10"/>
        <v>-646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7</v>
      </c>
      <c r="F35" s="15">
        <v>-818</v>
      </c>
      <c r="G35" s="10" t="s">
        <v>93</v>
      </c>
      <c r="H35" s="7">
        <f>VLOOKUP(G35,Names!$A$2:$C$99,2,FALSE)</f>
        <v>1470</v>
      </c>
      <c r="I35" s="22">
        <f t="shared" si="0"/>
        <v>43</v>
      </c>
      <c r="J35" s="22">
        <f t="shared" si="1"/>
        <v>9</v>
      </c>
      <c r="K35" s="22">
        <f t="shared" si="2"/>
        <v>-469</v>
      </c>
      <c r="L35">
        <f t="shared" ref="L35:L54" si="14">D35-I35</f>
        <v>5</v>
      </c>
      <c r="M35">
        <f t="shared" ref="M35:M54" si="15">B35-H35</f>
        <v>5</v>
      </c>
      <c r="N35">
        <f t="shared" ref="N35:N54" si="16">E35-J35</f>
        <v>-2</v>
      </c>
      <c r="O35">
        <f t="shared" ref="O35:O54" si="17">F35-K35</f>
        <v>-349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7</v>
      </c>
      <c r="W35" s="15">
        <f t="shared" ref="W35:W54" si="19">F35-T35</f>
        <v>-818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7</v>
      </c>
      <c r="AF35" s="9">
        <f t="shared" ref="AF35:AF54" si="21">F35-AB35</f>
        <v>-818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43</v>
      </c>
      <c r="E36" s="15">
        <v>9</v>
      </c>
      <c r="F36" s="15">
        <v>-469</v>
      </c>
      <c r="G36" s="10" t="s">
        <v>43</v>
      </c>
      <c r="H36" s="7">
        <f>VLOOKUP(G36,Names!$A$2:$C$99,2,FALSE)</f>
        <v>1475</v>
      </c>
      <c r="I36" s="22">
        <f t="shared" si="0"/>
        <v>48</v>
      </c>
      <c r="J36" s="22">
        <f t="shared" si="1"/>
        <v>7</v>
      </c>
      <c r="K36" s="22">
        <f t="shared" si="2"/>
        <v>-818</v>
      </c>
      <c r="L36">
        <f t="shared" si="14"/>
        <v>-5</v>
      </c>
      <c r="M36">
        <f t="shared" si="15"/>
        <v>-5</v>
      </c>
      <c r="N36">
        <f t="shared" si="16"/>
        <v>2</v>
      </c>
      <c r="O36">
        <f t="shared" si="17"/>
        <v>349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9</v>
      </c>
      <c r="W36" s="15">
        <f t="shared" si="19"/>
        <v>-469</v>
      </c>
      <c r="X36" s="10"/>
      <c r="Y36" s="9"/>
      <c r="Z36" s="15"/>
      <c r="AA36" s="15"/>
      <c r="AB36" s="15"/>
      <c r="AC36" s="9">
        <f t="shared" si="12"/>
        <v>43</v>
      </c>
      <c r="AD36" s="9">
        <f t="shared" si="13"/>
        <v>1470</v>
      </c>
      <c r="AE36" s="9">
        <f t="shared" si="20"/>
        <v>9</v>
      </c>
      <c r="AF36" s="9">
        <f t="shared" si="21"/>
        <v>-469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23</v>
      </c>
      <c r="E37" s="15">
        <v>11</v>
      </c>
      <c r="F37" s="15">
        <v>67</v>
      </c>
      <c r="G37" s="10" t="s">
        <v>90</v>
      </c>
      <c r="H37" s="7">
        <f>VLOOKUP(G37,Names!$A$2:$C$99,2,FALSE)</f>
        <v>1697</v>
      </c>
      <c r="I37" s="22">
        <f t="shared" si="0"/>
        <v>20</v>
      </c>
      <c r="J37" s="22">
        <f t="shared" si="1"/>
        <v>11</v>
      </c>
      <c r="K37" s="22">
        <f t="shared" si="2"/>
        <v>137</v>
      </c>
      <c r="L37">
        <f t="shared" si="14"/>
        <v>3</v>
      </c>
      <c r="M37">
        <f t="shared" si="15"/>
        <v>-249</v>
      </c>
      <c r="N37">
        <f t="shared" si="16"/>
        <v>0</v>
      </c>
      <c r="O37">
        <f t="shared" si="17"/>
        <v>-70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11</v>
      </c>
      <c r="W37" s="15">
        <f t="shared" si="19"/>
        <v>67</v>
      </c>
      <c r="X37" s="10"/>
      <c r="Y37" s="9"/>
      <c r="Z37" s="15"/>
      <c r="AA37" s="15"/>
      <c r="AB37" s="15"/>
      <c r="AC37" s="9">
        <f t="shared" si="12"/>
        <v>23</v>
      </c>
      <c r="AD37" s="9">
        <f t="shared" si="13"/>
        <v>1448</v>
      </c>
      <c r="AE37" s="9">
        <f t="shared" si="20"/>
        <v>11</v>
      </c>
      <c r="AF37" s="9">
        <f t="shared" si="21"/>
        <v>67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33</v>
      </c>
      <c r="E38" s="15">
        <v>10</v>
      </c>
      <c r="F38" s="15">
        <v>-367</v>
      </c>
      <c r="G38" s="10" t="s">
        <v>38</v>
      </c>
      <c r="H38" s="7">
        <f>VLOOKUP(G38,Names!$A$2:$C$99,2,FALSE)</f>
        <v>1442</v>
      </c>
      <c r="I38" s="22">
        <f t="shared" si="0"/>
        <v>36</v>
      </c>
      <c r="J38" s="22">
        <f t="shared" si="1"/>
        <v>9</v>
      </c>
      <c r="K38" s="22">
        <f t="shared" si="2"/>
        <v>296</v>
      </c>
      <c r="L38">
        <f t="shared" si="14"/>
        <v>-3</v>
      </c>
      <c r="M38">
        <f t="shared" si="15"/>
        <v>2</v>
      </c>
      <c r="N38">
        <f t="shared" si="16"/>
        <v>1</v>
      </c>
      <c r="O38">
        <f t="shared" si="17"/>
        <v>-663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10</v>
      </c>
      <c r="W38" s="15">
        <f t="shared" si="19"/>
        <v>-367</v>
      </c>
      <c r="X38" s="10"/>
      <c r="Y38" s="9"/>
      <c r="Z38" s="15"/>
      <c r="AA38" s="15"/>
      <c r="AB38" s="15"/>
      <c r="AC38" s="9">
        <f t="shared" si="12"/>
        <v>33</v>
      </c>
      <c r="AD38" s="9">
        <f t="shared" si="13"/>
        <v>1444</v>
      </c>
      <c r="AE38" s="9">
        <f t="shared" si="20"/>
        <v>10</v>
      </c>
      <c r="AF38" s="9">
        <f t="shared" si="21"/>
        <v>-367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36</v>
      </c>
      <c r="E39" s="15">
        <v>9</v>
      </c>
      <c r="F39" s="15">
        <v>296</v>
      </c>
      <c r="G39" s="10" t="s">
        <v>50</v>
      </c>
      <c r="H39" s="7">
        <f>VLOOKUP(G39,Names!$A$2:$C$99,2,FALSE)</f>
        <v>1444</v>
      </c>
      <c r="I39" s="22">
        <f t="shared" si="0"/>
        <v>33</v>
      </c>
      <c r="J39" s="22">
        <f t="shared" si="1"/>
        <v>10</v>
      </c>
      <c r="K39" s="22">
        <f t="shared" si="2"/>
        <v>-367</v>
      </c>
      <c r="L39">
        <f t="shared" si="14"/>
        <v>3</v>
      </c>
      <c r="M39">
        <f t="shared" si="15"/>
        <v>-2</v>
      </c>
      <c r="N39">
        <f t="shared" si="16"/>
        <v>-1</v>
      </c>
      <c r="O39">
        <f t="shared" si="17"/>
        <v>663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9</v>
      </c>
      <c r="W39" s="15">
        <f t="shared" si="19"/>
        <v>296</v>
      </c>
      <c r="X39" s="10"/>
      <c r="Y39" s="9"/>
      <c r="Z39" s="15"/>
      <c r="AA39" s="15"/>
      <c r="AB39" s="15"/>
      <c r="AC39" s="9">
        <f t="shared" si="12"/>
        <v>36</v>
      </c>
      <c r="AD39" s="9">
        <f t="shared" si="13"/>
        <v>1442</v>
      </c>
      <c r="AE39" s="9">
        <f t="shared" si="20"/>
        <v>9</v>
      </c>
      <c r="AF39" s="9">
        <f t="shared" si="21"/>
        <v>296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42</v>
      </c>
      <c r="E40" s="15">
        <v>9</v>
      </c>
      <c r="F40" s="15">
        <v>-415</v>
      </c>
      <c r="G40" s="10" t="s">
        <v>56</v>
      </c>
      <c r="H40" s="7">
        <f>VLOOKUP(G40,Names!$A$2:$C$99,2,FALSE)</f>
        <v>1376</v>
      </c>
      <c r="I40" s="22">
        <f t="shared" si="0"/>
        <v>39</v>
      </c>
      <c r="J40" s="22">
        <f t="shared" si="1"/>
        <v>9</v>
      </c>
      <c r="K40" s="22">
        <f t="shared" si="2"/>
        <v>-89</v>
      </c>
      <c r="L40">
        <f t="shared" si="14"/>
        <v>3</v>
      </c>
      <c r="M40">
        <f t="shared" si="15"/>
        <v>57</v>
      </c>
      <c r="N40">
        <f t="shared" si="16"/>
        <v>0</v>
      </c>
      <c r="O40">
        <f t="shared" si="17"/>
        <v>-326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9</v>
      </c>
      <c r="W40" s="15">
        <f t="shared" si="19"/>
        <v>-415</v>
      </c>
      <c r="X40" s="10"/>
      <c r="Y40" s="9"/>
      <c r="Z40" s="15"/>
      <c r="AA40" s="15"/>
      <c r="AB40" s="15"/>
      <c r="AC40" s="9">
        <f t="shared" si="12"/>
        <v>42</v>
      </c>
      <c r="AD40" s="9">
        <f t="shared" si="13"/>
        <v>1433</v>
      </c>
      <c r="AE40" s="9">
        <f t="shared" si="20"/>
        <v>9</v>
      </c>
      <c r="AF40" s="9">
        <f t="shared" si="21"/>
        <v>-415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41</v>
      </c>
      <c r="E41" s="15">
        <v>9</v>
      </c>
      <c r="F41" s="15">
        <v>-176</v>
      </c>
      <c r="G41" s="10" t="s">
        <v>81</v>
      </c>
      <c r="H41" s="7">
        <f>VLOOKUP(G41,Names!$A$2:$C$99,2,FALSE)</f>
        <v>1525</v>
      </c>
      <c r="I41" s="22">
        <f t="shared" si="0"/>
        <v>38</v>
      </c>
      <c r="J41" s="22">
        <f t="shared" si="1"/>
        <v>9</v>
      </c>
      <c r="K41" s="22">
        <f t="shared" si="2"/>
        <v>16</v>
      </c>
      <c r="L41">
        <f t="shared" si="14"/>
        <v>3</v>
      </c>
      <c r="M41">
        <f t="shared" si="15"/>
        <v>-105</v>
      </c>
      <c r="N41">
        <f t="shared" si="16"/>
        <v>0</v>
      </c>
      <c r="O41">
        <f t="shared" si="17"/>
        <v>-192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9</v>
      </c>
      <c r="W41" s="15">
        <f t="shared" si="19"/>
        <v>-176</v>
      </c>
      <c r="X41" s="10"/>
      <c r="Y41" s="9"/>
      <c r="Z41" s="9"/>
      <c r="AA41" s="9"/>
      <c r="AB41" s="9"/>
      <c r="AC41" s="9">
        <f t="shared" si="12"/>
        <v>41</v>
      </c>
      <c r="AD41" s="9">
        <f t="shared" si="13"/>
        <v>1420</v>
      </c>
      <c r="AE41" s="9">
        <f t="shared" si="20"/>
        <v>9</v>
      </c>
      <c r="AF41" s="9">
        <f t="shared" si="21"/>
        <v>-176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30</v>
      </c>
      <c r="E42" s="15">
        <v>10</v>
      </c>
      <c r="F42" s="15">
        <v>-115</v>
      </c>
      <c r="G42" s="10" t="s">
        <v>69</v>
      </c>
      <c r="H42" s="7">
        <f>VLOOKUP(G42,Names!$A$2:$C$99,2,FALSE)</f>
        <v>1476</v>
      </c>
      <c r="I42" s="22">
        <f t="shared" si="0"/>
        <v>34</v>
      </c>
      <c r="J42" s="22">
        <f t="shared" si="1"/>
        <v>10</v>
      </c>
      <c r="K42" s="22">
        <f t="shared" si="2"/>
        <v>-646</v>
      </c>
      <c r="L42">
        <f t="shared" si="14"/>
        <v>-4</v>
      </c>
      <c r="M42">
        <f t="shared" si="15"/>
        <v>-64</v>
      </c>
      <c r="N42">
        <f t="shared" si="16"/>
        <v>0</v>
      </c>
      <c r="O42">
        <f t="shared" si="17"/>
        <v>531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10</v>
      </c>
      <c r="W42" s="15">
        <f t="shared" si="19"/>
        <v>-115</v>
      </c>
      <c r="X42" s="10"/>
      <c r="Y42" s="9"/>
      <c r="Z42" s="15"/>
      <c r="AA42" s="15"/>
      <c r="AB42" s="15"/>
      <c r="AC42" s="9">
        <f t="shared" si="12"/>
        <v>30</v>
      </c>
      <c r="AD42" s="9">
        <f t="shared" si="13"/>
        <v>1412</v>
      </c>
      <c r="AE42" s="9">
        <f t="shared" si="20"/>
        <v>10</v>
      </c>
      <c r="AF42" s="9">
        <f t="shared" si="21"/>
        <v>-115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35</v>
      </c>
      <c r="E43" s="15">
        <v>9.5</v>
      </c>
      <c r="F43" s="15">
        <v>-266</v>
      </c>
      <c r="G43" s="10" t="s">
        <v>88</v>
      </c>
      <c r="H43" s="7">
        <f>VLOOKUP(G43,Names!$A$2:$C$99,2,FALSE)</f>
        <v>1479</v>
      </c>
      <c r="I43" s="22">
        <f t="shared" si="0"/>
        <v>32</v>
      </c>
      <c r="J43" s="22">
        <f t="shared" si="1"/>
        <v>10</v>
      </c>
      <c r="K43" s="22">
        <f t="shared" si="2"/>
        <v>-226</v>
      </c>
      <c r="L43">
        <f t="shared" si="14"/>
        <v>3</v>
      </c>
      <c r="M43">
        <f t="shared" si="15"/>
        <v>-96</v>
      </c>
      <c r="N43">
        <f t="shared" si="16"/>
        <v>-0.5</v>
      </c>
      <c r="O43">
        <f t="shared" si="17"/>
        <v>-40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9.5</v>
      </c>
      <c r="W43" s="15">
        <f t="shared" si="19"/>
        <v>-266</v>
      </c>
      <c r="X43" s="10"/>
      <c r="Y43" s="9"/>
      <c r="Z43" s="15"/>
      <c r="AA43" s="15"/>
      <c r="AB43" s="15"/>
      <c r="AC43" s="9">
        <f t="shared" si="12"/>
        <v>35</v>
      </c>
      <c r="AD43" s="9">
        <f t="shared" si="13"/>
        <v>1383</v>
      </c>
      <c r="AE43" s="9">
        <f t="shared" si="20"/>
        <v>9.5</v>
      </c>
      <c r="AF43" s="9">
        <f t="shared" si="21"/>
        <v>-266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27</v>
      </c>
      <c r="E44" s="15">
        <v>10</v>
      </c>
      <c r="F44" s="15">
        <v>301</v>
      </c>
      <c r="G44" s="10" t="s">
        <v>10</v>
      </c>
      <c r="H44" s="7">
        <f>VLOOKUP(G44,Names!$A$2:$C$99,2,FALSE)</f>
        <v>1594</v>
      </c>
      <c r="I44" s="22">
        <f t="shared" si="0"/>
        <v>28</v>
      </c>
      <c r="J44" s="22">
        <f t="shared" si="1"/>
        <v>10</v>
      </c>
      <c r="K44" s="22">
        <f t="shared" si="2"/>
        <v>35</v>
      </c>
      <c r="L44">
        <f t="shared" si="14"/>
        <v>-1</v>
      </c>
      <c r="M44">
        <f t="shared" si="15"/>
        <v>-217</v>
      </c>
      <c r="N44">
        <f t="shared" si="16"/>
        <v>0</v>
      </c>
      <c r="O44">
        <f t="shared" si="17"/>
        <v>266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10</v>
      </c>
      <c r="W44" s="15">
        <f t="shared" si="19"/>
        <v>301</v>
      </c>
      <c r="X44" s="10"/>
      <c r="Y44" s="9"/>
      <c r="Z44" s="15"/>
      <c r="AA44" s="15"/>
      <c r="AB44" s="15"/>
      <c r="AC44" s="9">
        <f t="shared" si="12"/>
        <v>27</v>
      </c>
      <c r="AD44" s="9">
        <f t="shared" si="13"/>
        <v>1377</v>
      </c>
      <c r="AE44" s="9">
        <f t="shared" si="20"/>
        <v>10</v>
      </c>
      <c r="AF44" s="9">
        <f t="shared" si="21"/>
        <v>301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45</v>
      </c>
      <c r="E45" s="15">
        <v>9</v>
      </c>
      <c r="F45" s="15">
        <v>-943</v>
      </c>
      <c r="G45" s="10" t="s">
        <v>13</v>
      </c>
      <c r="H45" s="7">
        <f>VLOOKUP(G45,Names!$A$2:$C$99,2,FALSE)</f>
        <v>1325</v>
      </c>
      <c r="I45" s="22">
        <f t="shared" si="0"/>
        <v>50</v>
      </c>
      <c r="J45" s="22">
        <f t="shared" si="1"/>
        <v>6</v>
      </c>
      <c r="K45" s="22">
        <f t="shared" si="2"/>
        <v>-1025</v>
      </c>
      <c r="L45">
        <f t="shared" si="14"/>
        <v>-5</v>
      </c>
      <c r="M45">
        <f t="shared" si="15"/>
        <v>51</v>
      </c>
      <c r="N45">
        <f t="shared" si="16"/>
        <v>3</v>
      </c>
      <c r="O45">
        <f t="shared" si="17"/>
        <v>82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9</v>
      </c>
      <c r="W45" s="15">
        <f t="shared" si="19"/>
        <v>-943</v>
      </c>
      <c r="X45" s="10"/>
      <c r="Y45" s="9"/>
      <c r="Z45" s="15"/>
      <c r="AA45" s="15"/>
      <c r="AB45" s="15"/>
      <c r="AC45" s="9">
        <f t="shared" si="12"/>
        <v>45</v>
      </c>
      <c r="AD45" s="9">
        <f t="shared" si="13"/>
        <v>1376</v>
      </c>
      <c r="AE45" s="9">
        <f t="shared" si="20"/>
        <v>9</v>
      </c>
      <c r="AF45" s="9">
        <f t="shared" si="21"/>
        <v>-943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39</v>
      </c>
      <c r="E46" s="15">
        <v>9</v>
      </c>
      <c r="F46" s="15">
        <v>-89</v>
      </c>
      <c r="G46" s="10" t="s">
        <v>24</v>
      </c>
      <c r="H46" s="7">
        <f>VLOOKUP(G46,Names!$A$2:$C$99,2,FALSE)</f>
        <v>1433</v>
      </c>
      <c r="I46" s="22">
        <f t="shared" si="0"/>
        <v>42</v>
      </c>
      <c r="J46" s="22">
        <f t="shared" si="1"/>
        <v>9</v>
      </c>
      <c r="K46" s="22">
        <f t="shared" si="2"/>
        <v>-415</v>
      </c>
      <c r="L46">
        <f t="shared" si="14"/>
        <v>-3</v>
      </c>
      <c r="M46">
        <f t="shared" si="15"/>
        <v>-57</v>
      </c>
      <c r="N46">
        <f t="shared" si="16"/>
        <v>0</v>
      </c>
      <c r="O46">
        <f t="shared" si="17"/>
        <v>326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9</v>
      </c>
      <c r="W46" s="15">
        <f t="shared" si="19"/>
        <v>-89</v>
      </c>
      <c r="X46" s="10"/>
      <c r="Y46" s="9"/>
      <c r="Z46" s="15"/>
      <c r="AA46" s="15"/>
      <c r="AB46" s="15"/>
      <c r="AC46" s="9">
        <f t="shared" si="12"/>
        <v>39</v>
      </c>
      <c r="AD46" s="9">
        <f t="shared" si="13"/>
        <v>1376</v>
      </c>
      <c r="AE46" s="9">
        <f t="shared" si="20"/>
        <v>9</v>
      </c>
      <c r="AF46" s="9">
        <f t="shared" si="21"/>
        <v>-89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31</v>
      </c>
      <c r="E47" s="15">
        <v>10</v>
      </c>
      <c r="F47" s="15">
        <v>-202</v>
      </c>
      <c r="G47" s="10" t="s">
        <v>113</v>
      </c>
      <c r="H47" s="7">
        <f>VLOOKUP(G47,Names!$A$2:$C$99,2,FALSE)</f>
        <v>1493</v>
      </c>
      <c r="I47" s="22">
        <f t="shared" si="0"/>
        <v>29</v>
      </c>
      <c r="J47" s="22">
        <f t="shared" si="1"/>
        <v>10</v>
      </c>
      <c r="K47" s="22">
        <f t="shared" si="2"/>
        <v>-32</v>
      </c>
      <c r="L47">
        <f t="shared" si="14"/>
        <v>2</v>
      </c>
      <c r="M47">
        <f t="shared" si="15"/>
        <v>-125</v>
      </c>
      <c r="N47">
        <f t="shared" si="16"/>
        <v>0</v>
      </c>
      <c r="O47">
        <f t="shared" si="17"/>
        <v>-170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10</v>
      </c>
      <c r="W47" s="15">
        <f t="shared" si="19"/>
        <v>-202</v>
      </c>
      <c r="X47" s="10"/>
      <c r="Y47" s="9"/>
      <c r="Z47" s="15"/>
      <c r="AA47" s="15"/>
      <c r="AB47" s="15"/>
      <c r="AC47" s="9">
        <f t="shared" si="12"/>
        <v>31</v>
      </c>
      <c r="AD47" s="9">
        <f t="shared" si="13"/>
        <v>1368</v>
      </c>
      <c r="AE47" s="9">
        <f t="shared" si="20"/>
        <v>10</v>
      </c>
      <c r="AF47" s="9">
        <f t="shared" si="21"/>
        <v>-202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37</v>
      </c>
      <c r="E48" s="15">
        <v>9</v>
      </c>
      <c r="F48" s="15">
        <v>44</v>
      </c>
      <c r="G48" s="10" t="s">
        <v>37</v>
      </c>
      <c r="H48" s="7">
        <f>VLOOKUP(G48,Names!$A$2:$C$99,2,FALSE)</f>
        <v>1486</v>
      </c>
      <c r="I48" s="22">
        <f t="shared" si="0"/>
        <v>40</v>
      </c>
      <c r="J48" s="22">
        <f t="shared" si="1"/>
        <v>9</v>
      </c>
      <c r="K48" s="22">
        <f t="shared" si="2"/>
        <v>-148</v>
      </c>
      <c r="L48">
        <f t="shared" si="14"/>
        <v>-3</v>
      </c>
      <c r="M48">
        <f t="shared" si="15"/>
        <v>-127</v>
      </c>
      <c r="N48">
        <f t="shared" si="16"/>
        <v>0</v>
      </c>
      <c r="O48">
        <f t="shared" si="17"/>
        <v>192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9</v>
      </c>
      <c r="W48" s="15">
        <f t="shared" si="19"/>
        <v>44</v>
      </c>
      <c r="X48" s="10"/>
      <c r="Y48" s="9"/>
      <c r="Z48" s="15"/>
      <c r="AA48" s="15"/>
      <c r="AB48" s="15"/>
      <c r="AC48" s="9">
        <f t="shared" si="12"/>
        <v>37</v>
      </c>
      <c r="AD48" s="9">
        <f t="shared" si="13"/>
        <v>1359</v>
      </c>
      <c r="AE48" s="9">
        <f t="shared" si="20"/>
        <v>9</v>
      </c>
      <c r="AF48" s="9">
        <f t="shared" si="21"/>
        <v>44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46</v>
      </c>
      <c r="E49" s="15">
        <v>8.5</v>
      </c>
      <c r="F49" s="15">
        <v>-459</v>
      </c>
      <c r="G49" s="10" t="s">
        <v>49</v>
      </c>
      <c r="H49" s="7">
        <f>VLOOKUP(G49,Names!$A$2:$C$99,2,FALSE)</f>
        <v>1306</v>
      </c>
      <c r="I49" s="22">
        <f t="shared" si="0"/>
        <v>51</v>
      </c>
      <c r="J49" s="22">
        <f t="shared" si="1"/>
        <v>6</v>
      </c>
      <c r="K49" s="22">
        <f t="shared" si="2"/>
        <v>-1090</v>
      </c>
      <c r="L49">
        <f t="shared" si="14"/>
        <v>-5</v>
      </c>
      <c r="M49">
        <f t="shared" si="15"/>
        <v>35</v>
      </c>
      <c r="N49">
        <f t="shared" si="16"/>
        <v>2.5</v>
      </c>
      <c r="O49">
        <f t="shared" si="17"/>
        <v>631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8.5</v>
      </c>
      <c r="W49" s="15">
        <f t="shared" si="19"/>
        <v>-459</v>
      </c>
      <c r="X49" s="10"/>
      <c r="Y49" s="9"/>
      <c r="Z49" s="15"/>
      <c r="AA49" s="15"/>
      <c r="AB49" s="15"/>
      <c r="AC49" s="9">
        <f t="shared" si="12"/>
        <v>46</v>
      </c>
      <c r="AD49" s="9">
        <f t="shared" si="13"/>
        <v>1341</v>
      </c>
      <c r="AE49" s="9">
        <f t="shared" si="20"/>
        <v>8.5</v>
      </c>
      <c r="AF49" s="9">
        <f t="shared" si="21"/>
        <v>-459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5</v>
      </c>
      <c r="F50" s="15">
        <v>-1190</v>
      </c>
      <c r="G50" s="10" t="s">
        <v>73</v>
      </c>
      <c r="H50" s="7">
        <f>VLOOKUP(G50,Names!$A$2:$C$99,2,FALSE)</f>
        <v>1708</v>
      </c>
      <c r="I50" s="22">
        <f t="shared" si="0"/>
        <v>47</v>
      </c>
      <c r="J50" s="22">
        <f t="shared" si="1"/>
        <v>8</v>
      </c>
      <c r="K50" s="22">
        <f t="shared" si="2"/>
        <v>-118</v>
      </c>
      <c r="L50">
        <f t="shared" si="14"/>
        <v>5</v>
      </c>
      <c r="M50">
        <f t="shared" si="15"/>
        <v>-377</v>
      </c>
      <c r="N50">
        <f t="shared" si="16"/>
        <v>-3</v>
      </c>
      <c r="O50">
        <f t="shared" si="17"/>
        <v>-1072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5</v>
      </c>
      <c r="W50" s="15">
        <f t="shared" si="19"/>
        <v>-1190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5</v>
      </c>
      <c r="AF50" s="9">
        <f t="shared" si="21"/>
        <v>-1190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50</v>
      </c>
      <c r="E51" s="15">
        <v>6</v>
      </c>
      <c r="F51" s="15">
        <v>-1025</v>
      </c>
      <c r="G51" s="10" t="s">
        <v>42</v>
      </c>
      <c r="H51" s="7">
        <f>VLOOKUP(G51,Names!$A$2:$C$99,2,FALSE)</f>
        <v>1376</v>
      </c>
      <c r="I51" s="22">
        <f t="shared" si="0"/>
        <v>45</v>
      </c>
      <c r="J51" s="22">
        <f t="shared" si="1"/>
        <v>9</v>
      </c>
      <c r="K51" s="22">
        <f t="shared" si="2"/>
        <v>-943</v>
      </c>
      <c r="L51">
        <f t="shared" si="14"/>
        <v>5</v>
      </c>
      <c r="M51">
        <f t="shared" si="15"/>
        <v>-51</v>
      </c>
      <c r="N51">
        <f t="shared" si="16"/>
        <v>-3</v>
      </c>
      <c r="O51">
        <f t="shared" si="17"/>
        <v>-82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-1025</v>
      </c>
      <c r="X51" s="10"/>
      <c r="Y51" s="9"/>
      <c r="Z51" s="15"/>
      <c r="AA51" s="15"/>
      <c r="AB51" s="15"/>
      <c r="AC51" s="9">
        <f t="shared" si="12"/>
        <v>50</v>
      </c>
      <c r="AD51" s="9">
        <f t="shared" si="13"/>
        <v>1325</v>
      </c>
      <c r="AE51" s="9">
        <f t="shared" si="20"/>
        <v>6</v>
      </c>
      <c r="AF51" s="9">
        <f t="shared" si="21"/>
        <v>-1025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44</v>
      </c>
      <c r="E52" s="15">
        <v>9</v>
      </c>
      <c r="F52" s="15">
        <v>-643</v>
      </c>
      <c r="G52" s="10" t="s">
        <v>6</v>
      </c>
      <c r="H52" s="7">
        <f>VLOOKUP(G52,Names!$A$2:$C$99,2,FALSE)</f>
        <v>1291</v>
      </c>
      <c r="I52" s="22">
        <f t="shared" si="0"/>
        <v>49</v>
      </c>
      <c r="J52" s="22">
        <f t="shared" si="1"/>
        <v>6</v>
      </c>
      <c r="K52" s="22">
        <f t="shared" si="2"/>
        <v>-949</v>
      </c>
      <c r="L52">
        <f t="shared" si="14"/>
        <v>-5</v>
      </c>
      <c r="M52">
        <f t="shared" si="15"/>
        <v>23</v>
      </c>
      <c r="N52">
        <f t="shared" si="16"/>
        <v>3</v>
      </c>
      <c r="O52">
        <f t="shared" si="17"/>
        <v>306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9</v>
      </c>
      <c r="W52" s="15">
        <f t="shared" si="19"/>
        <v>-643</v>
      </c>
      <c r="X52" s="10"/>
      <c r="Y52" s="9"/>
      <c r="Z52" s="15"/>
      <c r="AA52" s="15"/>
      <c r="AB52" s="15"/>
      <c r="AC52" s="9">
        <f t="shared" si="12"/>
        <v>44</v>
      </c>
      <c r="AD52" s="9">
        <f t="shared" si="13"/>
        <v>1314</v>
      </c>
      <c r="AE52" s="9">
        <f t="shared" si="20"/>
        <v>9</v>
      </c>
      <c r="AF52" s="9">
        <f t="shared" si="21"/>
        <v>-643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6</v>
      </c>
      <c r="F53" s="15">
        <v>-1090</v>
      </c>
      <c r="G53" s="10" t="s">
        <v>48</v>
      </c>
      <c r="H53" s="7">
        <f>VLOOKUP(G53,Names!$A$2:$C$99,2,FALSE)</f>
        <v>1341</v>
      </c>
      <c r="I53" s="22">
        <f t="shared" si="0"/>
        <v>46</v>
      </c>
      <c r="J53" s="22">
        <f t="shared" si="1"/>
        <v>8.5</v>
      </c>
      <c r="K53" s="22">
        <f t="shared" si="2"/>
        <v>-459</v>
      </c>
      <c r="L53">
        <f t="shared" si="14"/>
        <v>5</v>
      </c>
      <c r="M53">
        <f t="shared" si="15"/>
        <v>-35</v>
      </c>
      <c r="N53">
        <f t="shared" si="16"/>
        <v>-2.5</v>
      </c>
      <c r="O53">
        <f t="shared" si="17"/>
        <v>-631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6</v>
      </c>
      <c r="W53" s="15">
        <f t="shared" si="19"/>
        <v>-1090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6</v>
      </c>
      <c r="AF53" s="9">
        <f t="shared" si="21"/>
        <v>-1090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6</v>
      </c>
      <c r="F54" s="19">
        <v>-949</v>
      </c>
      <c r="G54" s="12" t="s">
        <v>85</v>
      </c>
      <c r="H54" s="7">
        <f>VLOOKUP(G54,Names!$A$2:$C$99,2,FALSE)</f>
        <v>1314</v>
      </c>
      <c r="I54" s="22">
        <f t="shared" si="0"/>
        <v>44</v>
      </c>
      <c r="J54" s="22">
        <f t="shared" si="1"/>
        <v>9</v>
      </c>
      <c r="K54" s="22">
        <f t="shared" si="2"/>
        <v>-643</v>
      </c>
      <c r="L54">
        <f t="shared" si="14"/>
        <v>5</v>
      </c>
      <c r="M54">
        <f t="shared" si="15"/>
        <v>-23</v>
      </c>
      <c r="N54">
        <f t="shared" si="16"/>
        <v>-3</v>
      </c>
      <c r="O54">
        <f t="shared" si="17"/>
        <v>-306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6</v>
      </c>
      <c r="W54" s="15">
        <f t="shared" si="19"/>
        <v>-949</v>
      </c>
      <c r="X54" s="12"/>
      <c r="Y54" s="9"/>
      <c r="Z54" s="19"/>
      <c r="AA54" s="19"/>
      <c r="AB54" s="19"/>
      <c r="AC54" s="9">
        <f t="shared" si="12"/>
        <v>49</v>
      </c>
      <c r="AD54" s="9">
        <f t="shared" si="13"/>
        <v>1291</v>
      </c>
      <c r="AE54" s="19">
        <f t="shared" si="20"/>
        <v>6</v>
      </c>
      <c r="AF54" s="19">
        <f t="shared" si="21"/>
        <v>-949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15</v>
      </c>
      <c r="F104" s="15">
        <f t="shared" si="22"/>
        <v>1418</v>
      </c>
      <c r="G104" s="11"/>
      <c r="L104" s="3">
        <f t="shared" ref="L104:O104" si="23">(MAX(L3:L54))</f>
        <v>8</v>
      </c>
      <c r="M104" s="3">
        <f t="shared" si="23"/>
        <v>455</v>
      </c>
      <c r="N104" s="3">
        <f t="shared" si="23"/>
        <v>3</v>
      </c>
      <c r="O104" s="3">
        <f t="shared" si="23"/>
        <v>1072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15</v>
      </c>
      <c r="AF104" s="15">
        <f t="shared" si="24"/>
        <v>1418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5</v>
      </c>
      <c r="F105" s="15" cm="1">
        <f t="array" ref="F105">MIN((ABS(F3:F54)))</f>
        <v>16</v>
      </c>
      <c r="G105" s="11"/>
      <c r="L105" s="3" cm="1">
        <f t="array" ref="L105">MIN((ABS(L3:L54)))</f>
        <v>1</v>
      </c>
      <c r="M105" s="3" cm="1">
        <f t="array" ref="M105">MIN((ABS(M3:M54)))</f>
        <v>2</v>
      </c>
      <c r="N105" s="3" cm="1">
        <f t="array" ref="N105">MIN((ABS(N3:N54)))</f>
        <v>0</v>
      </c>
      <c r="O105" s="3" cm="1">
        <f t="array" ref="O105">MIN((ABS(O3:O54)))</f>
        <v>34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5</v>
      </c>
      <c r="AF105" s="15" cm="1">
        <f t="array" ref="AF105">MIN((ABS(AF3:AF54)))</f>
        <v>16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6461-B1E0-4E84-92BC-83F5A68DA875}">
  <dimension ref="A1:AF105"/>
  <sheetViews>
    <sheetView workbookViewId="0">
      <pane xSplit="7" ySplit="2" topLeftCell="H45" activePane="bottomRight" state="frozen"/>
      <selection pane="topRight" activeCell="H1" sqref="H1"/>
      <selection pane="bottomLeft" activeCell="A3" sqref="A3"/>
      <selection pane="bottomRight" activeCell="I52" sqref="I52:K52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7" max="7" width="17.7109375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136</v>
      </c>
      <c r="E1" s="23"/>
      <c r="F1" s="23"/>
      <c r="G1" s="27" t="s">
        <v>139</v>
      </c>
      <c r="H1" s="28"/>
      <c r="I1" s="29"/>
      <c r="J1" s="29"/>
      <c r="K1" s="29"/>
      <c r="L1" s="29"/>
      <c r="M1" s="29"/>
      <c r="N1" s="29"/>
      <c r="O1" s="29"/>
      <c r="P1" s="24" t="s">
        <v>137</v>
      </c>
      <c r="Q1" s="25"/>
      <c r="R1" s="25"/>
      <c r="S1" s="25"/>
      <c r="T1" s="25"/>
      <c r="U1" s="25"/>
      <c r="V1" s="25"/>
      <c r="W1" s="26"/>
      <c r="X1" s="24" t="s">
        <v>138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2</v>
      </c>
      <c r="E3" s="15">
        <v>14</v>
      </c>
      <c r="F3" s="15">
        <v>1228</v>
      </c>
      <c r="G3" s="10" t="s">
        <v>94</v>
      </c>
      <c r="H3" s="7">
        <f>VLOOKUP(G3,Names!$A$2:$C$99,2,FALSE)</f>
        <v>1653</v>
      </c>
      <c r="I3" s="22">
        <f t="shared" ref="I3:I54" si="0">VLOOKUP($G3,$A$3:$F$100,4,FALSE)</f>
        <v>5</v>
      </c>
      <c r="J3" s="22">
        <f t="shared" ref="J3:J54" si="1">VLOOKUP($G3,$A$3:$F$100,5,FALSE)</f>
        <v>13</v>
      </c>
      <c r="K3" s="22">
        <f t="shared" ref="K3:K54" si="2">VLOOKUP($G3,$A$3:$F$100,6,FALSE)</f>
        <v>412</v>
      </c>
      <c r="L3">
        <f t="shared" ref="L3:L34" si="3">D3-I3</f>
        <v>-3</v>
      </c>
      <c r="M3">
        <f t="shared" ref="M3:M34" si="4">B3-H3</f>
        <v>474</v>
      </c>
      <c r="N3">
        <f t="shared" ref="N3:N34" si="5">E3-J3</f>
        <v>1</v>
      </c>
      <c r="O3">
        <f t="shared" ref="O3:O34" si="6">F3-K3</f>
        <v>816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14</v>
      </c>
      <c r="W3" s="15">
        <f t="shared" ref="W3:W34" si="8">F3-T3</f>
        <v>1228</v>
      </c>
      <c r="X3" s="10"/>
      <c r="Y3" s="9"/>
      <c r="Z3" s="9"/>
      <c r="AA3" s="9"/>
      <c r="AB3" s="9"/>
      <c r="AC3" s="9">
        <f>D3-Z3</f>
        <v>2</v>
      </c>
      <c r="AD3" s="9">
        <f>B3-Y3</f>
        <v>2127</v>
      </c>
      <c r="AE3" s="9">
        <f t="shared" ref="AE3:AE34" si="9">E3-AA3</f>
        <v>14</v>
      </c>
      <c r="AF3" s="9">
        <f t="shared" ref="AF3:AF34" si="10">F3-AB3</f>
        <v>1228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1</v>
      </c>
      <c r="E4" s="15">
        <v>15</v>
      </c>
      <c r="F4" s="15">
        <v>916</v>
      </c>
      <c r="G4" s="10" t="s">
        <v>57</v>
      </c>
      <c r="H4" s="7">
        <f>VLOOKUP(G4,Names!$A$2:$C$99,2,FALSE)</f>
        <v>1760</v>
      </c>
      <c r="I4" s="22">
        <f t="shared" si="0"/>
        <v>9</v>
      </c>
      <c r="J4" s="22">
        <f t="shared" si="1"/>
        <v>12</v>
      </c>
      <c r="K4" s="22">
        <f t="shared" si="2"/>
        <v>406</v>
      </c>
      <c r="L4">
        <f t="shared" si="3"/>
        <v>-8</v>
      </c>
      <c r="M4">
        <f t="shared" si="4"/>
        <v>274</v>
      </c>
      <c r="N4">
        <f t="shared" si="5"/>
        <v>3</v>
      </c>
      <c r="O4">
        <f t="shared" si="6"/>
        <v>510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15</v>
      </c>
      <c r="W4" s="15">
        <f t="shared" si="8"/>
        <v>916</v>
      </c>
      <c r="X4" s="10"/>
      <c r="Y4" s="9"/>
      <c r="Z4" s="9"/>
      <c r="AA4" s="9"/>
      <c r="AB4" s="9"/>
      <c r="AC4" s="9">
        <f t="shared" ref="AC4:AC54" si="12">D4-Z4</f>
        <v>1</v>
      </c>
      <c r="AD4" s="9">
        <f t="shared" ref="AD4:AD54" si="13">B4-Y4</f>
        <v>2034</v>
      </c>
      <c r="AE4" s="9">
        <f t="shared" si="9"/>
        <v>15</v>
      </c>
      <c r="AF4" s="9">
        <f t="shared" si="10"/>
        <v>916</v>
      </c>
    </row>
    <row r="5" spans="1:32" x14ac:dyDescent="0.25">
      <c r="A5" s="11" t="s">
        <v>1</v>
      </c>
      <c r="B5" s="15">
        <v>1996</v>
      </c>
      <c r="C5" s="15">
        <v>3</v>
      </c>
      <c r="D5" s="15">
        <v>7</v>
      </c>
      <c r="E5" s="15">
        <v>12</v>
      </c>
      <c r="F5" s="15">
        <v>1216</v>
      </c>
      <c r="G5" s="10" t="s">
        <v>35</v>
      </c>
      <c r="H5" s="7">
        <f>VLOOKUP(G5,Names!$A$2:$C$99,2,FALSE)</f>
        <v>1567</v>
      </c>
      <c r="I5" s="22">
        <f t="shared" si="0"/>
        <v>11</v>
      </c>
      <c r="J5" s="22">
        <f t="shared" si="1"/>
        <v>12</v>
      </c>
      <c r="K5" s="22">
        <f t="shared" si="2"/>
        <v>188</v>
      </c>
      <c r="L5">
        <f t="shared" si="3"/>
        <v>-4</v>
      </c>
      <c r="M5">
        <f t="shared" si="4"/>
        <v>429</v>
      </c>
      <c r="N5">
        <f t="shared" si="5"/>
        <v>0</v>
      </c>
      <c r="O5">
        <f t="shared" si="6"/>
        <v>1028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12</v>
      </c>
      <c r="W5" s="15">
        <f t="shared" si="8"/>
        <v>1216</v>
      </c>
      <c r="X5" s="10"/>
      <c r="Y5" s="9"/>
      <c r="Z5" s="15"/>
      <c r="AA5" s="15"/>
      <c r="AB5" s="15"/>
      <c r="AC5" s="9">
        <f t="shared" si="12"/>
        <v>7</v>
      </c>
      <c r="AD5" s="9">
        <f t="shared" si="13"/>
        <v>1996</v>
      </c>
      <c r="AE5" s="9">
        <f t="shared" si="9"/>
        <v>12</v>
      </c>
      <c r="AF5" s="9">
        <f t="shared" si="10"/>
        <v>1216</v>
      </c>
    </row>
    <row r="6" spans="1:32" x14ac:dyDescent="0.25">
      <c r="A6" s="11" t="s">
        <v>9</v>
      </c>
      <c r="B6" s="15">
        <v>1942</v>
      </c>
      <c r="C6" s="15">
        <v>4</v>
      </c>
      <c r="D6" s="15">
        <v>3</v>
      </c>
      <c r="E6" s="15">
        <v>14</v>
      </c>
      <c r="F6" s="15">
        <v>977</v>
      </c>
      <c r="G6" s="10" t="s">
        <v>40</v>
      </c>
      <c r="H6" s="7">
        <f>VLOOKUP(G6,Names!$A$2:$C$99,2,FALSE)</f>
        <v>1641</v>
      </c>
      <c r="I6" s="22">
        <f t="shared" si="0"/>
        <v>6</v>
      </c>
      <c r="J6" s="22">
        <f t="shared" si="1"/>
        <v>13</v>
      </c>
      <c r="K6" s="22">
        <f t="shared" si="2"/>
        <v>240</v>
      </c>
      <c r="L6">
        <f t="shared" si="3"/>
        <v>-3</v>
      </c>
      <c r="M6">
        <f t="shared" si="4"/>
        <v>301</v>
      </c>
      <c r="N6">
        <f t="shared" si="5"/>
        <v>1</v>
      </c>
      <c r="O6">
        <f t="shared" si="6"/>
        <v>737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14</v>
      </c>
      <c r="W6" s="15">
        <f t="shared" si="8"/>
        <v>977</v>
      </c>
      <c r="X6" s="10"/>
      <c r="Y6" s="9"/>
      <c r="Z6" s="15"/>
      <c r="AA6" s="15"/>
      <c r="AB6" s="15"/>
      <c r="AC6" s="9">
        <f t="shared" si="12"/>
        <v>3</v>
      </c>
      <c r="AD6" s="9">
        <f t="shared" si="13"/>
        <v>1942</v>
      </c>
      <c r="AE6" s="9">
        <f t="shared" si="9"/>
        <v>14</v>
      </c>
      <c r="AF6" s="9">
        <f t="shared" si="10"/>
        <v>977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8</v>
      </c>
      <c r="E7" s="15">
        <v>12</v>
      </c>
      <c r="F7" s="15">
        <v>735</v>
      </c>
      <c r="G7" s="10" t="s">
        <v>61</v>
      </c>
      <c r="H7" s="7">
        <f>VLOOKUP(G7,Names!$A$2:$C$99,2,FALSE)</f>
        <v>1579</v>
      </c>
      <c r="I7" s="22">
        <f t="shared" si="0"/>
        <v>12</v>
      </c>
      <c r="J7" s="22">
        <f t="shared" si="1"/>
        <v>12</v>
      </c>
      <c r="K7" s="22">
        <f t="shared" si="2"/>
        <v>175</v>
      </c>
      <c r="L7">
        <f t="shared" si="3"/>
        <v>-4</v>
      </c>
      <c r="M7">
        <f t="shared" si="4"/>
        <v>328</v>
      </c>
      <c r="N7">
        <f t="shared" si="5"/>
        <v>0</v>
      </c>
      <c r="O7">
        <f t="shared" si="6"/>
        <v>560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12</v>
      </c>
      <c r="W7" s="15">
        <f t="shared" si="8"/>
        <v>735</v>
      </c>
      <c r="X7" s="10"/>
      <c r="Y7" s="9"/>
      <c r="Z7" s="15"/>
      <c r="AA7" s="15"/>
      <c r="AB7" s="15"/>
      <c r="AC7" s="9">
        <f t="shared" si="12"/>
        <v>8</v>
      </c>
      <c r="AD7" s="9">
        <f t="shared" si="13"/>
        <v>1907</v>
      </c>
      <c r="AE7" s="9">
        <f t="shared" si="9"/>
        <v>12</v>
      </c>
      <c r="AF7" s="9">
        <f t="shared" si="10"/>
        <v>735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21</v>
      </c>
      <c r="E8" s="15">
        <v>1</v>
      </c>
      <c r="F8" s="15">
        <v>374</v>
      </c>
      <c r="G8" s="10" t="s">
        <v>60</v>
      </c>
      <c r="H8" s="7">
        <f>VLOOKUP(G8,Names!$A$2:$C$99,2,FALSE)</f>
        <v>1731</v>
      </c>
      <c r="I8" s="22">
        <f t="shared" si="0"/>
        <v>22</v>
      </c>
      <c r="J8" s="22">
        <f t="shared" si="1"/>
        <v>10</v>
      </c>
      <c r="K8" s="22">
        <f t="shared" si="2"/>
        <v>246</v>
      </c>
      <c r="L8">
        <f t="shared" si="3"/>
        <v>-1</v>
      </c>
      <c r="M8">
        <f t="shared" si="4"/>
        <v>145</v>
      </c>
      <c r="N8">
        <f t="shared" si="5"/>
        <v>-9</v>
      </c>
      <c r="O8">
        <f t="shared" si="6"/>
        <v>128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</v>
      </c>
      <c r="W8" s="15">
        <f t="shared" si="8"/>
        <v>374</v>
      </c>
      <c r="X8" s="10"/>
      <c r="Y8" s="9"/>
      <c r="Z8" s="15"/>
      <c r="AA8" s="15"/>
      <c r="AB8" s="15"/>
      <c r="AC8" s="9">
        <f t="shared" si="12"/>
        <v>21</v>
      </c>
      <c r="AD8" s="9">
        <f t="shared" si="13"/>
        <v>1876</v>
      </c>
      <c r="AE8" s="9">
        <f t="shared" si="9"/>
        <v>1</v>
      </c>
      <c r="AF8" s="9">
        <f t="shared" si="10"/>
        <v>374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4</v>
      </c>
      <c r="E9" s="15">
        <v>14</v>
      </c>
      <c r="F9" s="15">
        <v>812</v>
      </c>
      <c r="G9" s="10" t="s">
        <v>92</v>
      </c>
      <c r="H9" s="7">
        <f>VLOOKUP(G9,Names!$A$2:$C$99,2,FALSE)</f>
        <v>1768</v>
      </c>
      <c r="I9" s="22">
        <f t="shared" si="0"/>
        <v>10</v>
      </c>
      <c r="J9" s="22">
        <f t="shared" si="1"/>
        <v>12</v>
      </c>
      <c r="K9" s="22">
        <f t="shared" si="2"/>
        <v>291</v>
      </c>
      <c r="L9">
        <f t="shared" si="3"/>
        <v>-6</v>
      </c>
      <c r="M9">
        <f t="shared" si="4"/>
        <v>88</v>
      </c>
      <c r="N9">
        <f t="shared" si="5"/>
        <v>2</v>
      </c>
      <c r="O9">
        <f t="shared" si="6"/>
        <v>521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14</v>
      </c>
      <c r="W9" s="15">
        <f t="shared" si="8"/>
        <v>812</v>
      </c>
      <c r="X9" s="10"/>
      <c r="Y9" s="9"/>
      <c r="Z9" s="15"/>
      <c r="AA9" s="15"/>
      <c r="AB9" s="15"/>
      <c r="AC9" s="9">
        <f t="shared" si="12"/>
        <v>4</v>
      </c>
      <c r="AD9" s="9">
        <f t="shared" si="13"/>
        <v>1856</v>
      </c>
      <c r="AE9" s="9">
        <f t="shared" si="9"/>
        <v>14</v>
      </c>
      <c r="AF9" s="9">
        <f t="shared" si="10"/>
        <v>812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15</v>
      </c>
      <c r="E10" s="15">
        <v>11</v>
      </c>
      <c r="F10" s="15">
        <v>262</v>
      </c>
      <c r="G10" s="10" t="s">
        <v>28</v>
      </c>
      <c r="H10" s="7">
        <f>VLOOKUP(G10,Names!$A$2:$C$99,2,FALSE)</f>
        <v>1513</v>
      </c>
      <c r="I10" s="22">
        <f t="shared" si="0"/>
        <v>16</v>
      </c>
      <c r="J10" s="22">
        <f t="shared" si="1"/>
        <v>11</v>
      </c>
      <c r="K10" s="22">
        <f t="shared" si="2"/>
        <v>195</v>
      </c>
      <c r="L10">
        <f t="shared" si="3"/>
        <v>-1</v>
      </c>
      <c r="M10">
        <f t="shared" si="4"/>
        <v>265</v>
      </c>
      <c r="N10">
        <f t="shared" si="5"/>
        <v>0</v>
      </c>
      <c r="O10">
        <f t="shared" si="6"/>
        <v>67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11</v>
      </c>
      <c r="W10" s="15">
        <f t="shared" si="8"/>
        <v>262</v>
      </c>
      <c r="X10" s="10"/>
      <c r="Y10" s="9"/>
      <c r="Z10" s="15"/>
      <c r="AA10" s="15"/>
      <c r="AB10" s="15"/>
      <c r="AC10" s="9">
        <f t="shared" si="12"/>
        <v>15</v>
      </c>
      <c r="AD10" s="9">
        <f t="shared" si="13"/>
        <v>1778</v>
      </c>
      <c r="AE10" s="9">
        <f t="shared" si="9"/>
        <v>11</v>
      </c>
      <c r="AF10" s="9">
        <f t="shared" si="10"/>
        <v>262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10</v>
      </c>
      <c r="E11" s="15">
        <v>12</v>
      </c>
      <c r="F11" s="15">
        <v>291</v>
      </c>
      <c r="G11" s="10" t="s">
        <v>72</v>
      </c>
      <c r="H11" s="7">
        <f>VLOOKUP(G11,Names!$A$2:$C$99,2,FALSE)</f>
        <v>1856</v>
      </c>
      <c r="I11" s="22">
        <f t="shared" si="0"/>
        <v>4</v>
      </c>
      <c r="J11" s="22">
        <f t="shared" si="1"/>
        <v>14</v>
      </c>
      <c r="K11" s="22">
        <f t="shared" si="2"/>
        <v>812</v>
      </c>
      <c r="L11">
        <f t="shared" si="3"/>
        <v>6</v>
      </c>
      <c r="M11">
        <f t="shared" si="4"/>
        <v>-88</v>
      </c>
      <c r="N11">
        <f t="shared" si="5"/>
        <v>-2</v>
      </c>
      <c r="O11">
        <f t="shared" si="6"/>
        <v>-521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12</v>
      </c>
      <c r="W11" s="15">
        <f t="shared" si="8"/>
        <v>291</v>
      </c>
      <c r="X11" s="10"/>
      <c r="Y11" s="9"/>
      <c r="Z11" s="15"/>
      <c r="AA11" s="15"/>
      <c r="AB11" s="15"/>
      <c r="AC11" s="9">
        <f t="shared" si="12"/>
        <v>10</v>
      </c>
      <c r="AD11" s="9">
        <f t="shared" si="13"/>
        <v>1768</v>
      </c>
      <c r="AE11" s="9">
        <f t="shared" si="9"/>
        <v>12</v>
      </c>
      <c r="AF11" s="9">
        <f t="shared" si="10"/>
        <v>291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9</v>
      </c>
      <c r="E12" s="15">
        <v>12</v>
      </c>
      <c r="F12" s="15">
        <v>406</v>
      </c>
      <c r="G12" s="10" t="s">
        <v>12</v>
      </c>
      <c r="H12" s="7">
        <f>VLOOKUP(G12,Names!$A$2:$C$99,2,FALSE)</f>
        <v>2034</v>
      </c>
      <c r="I12" s="22">
        <f t="shared" si="0"/>
        <v>1</v>
      </c>
      <c r="J12" s="22">
        <f t="shared" si="1"/>
        <v>15</v>
      </c>
      <c r="K12" s="22">
        <f t="shared" si="2"/>
        <v>916</v>
      </c>
      <c r="L12">
        <f t="shared" si="3"/>
        <v>8</v>
      </c>
      <c r="M12">
        <f t="shared" si="4"/>
        <v>-274</v>
      </c>
      <c r="N12">
        <f t="shared" si="5"/>
        <v>-3</v>
      </c>
      <c r="O12">
        <f t="shared" si="6"/>
        <v>-510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12</v>
      </c>
      <c r="W12" s="15">
        <f t="shared" si="8"/>
        <v>406</v>
      </c>
      <c r="X12" s="10"/>
      <c r="Y12" s="9"/>
      <c r="Z12" s="15"/>
      <c r="AA12" s="15"/>
      <c r="AB12" s="15"/>
      <c r="AC12" s="9">
        <f t="shared" si="12"/>
        <v>9</v>
      </c>
      <c r="AD12" s="9">
        <f t="shared" si="13"/>
        <v>1760</v>
      </c>
      <c r="AE12" s="9">
        <f t="shared" si="9"/>
        <v>12</v>
      </c>
      <c r="AF12" s="9">
        <f t="shared" si="10"/>
        <v>406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13</v>
      </c>
      <c r="E13" s="15">
        <v>12</v>
      </c>
      <c r="F13" s="15">
        <v>116</v>
      </c>
      <c r="G13" s="10" t="s">
        <v>2</v>
      </c>
      <c r="H13" s="7">
        <f>VLOOKUP(G13,Names!$A$2:$C$99,2,FALSE)</f>
        <v>1685</v>
      </c>
      <c r="I13" s="22">
        <f t="shared" si="0"/>
        <v>14</v>
      </c>
      <c r="J13" s="22">
        <f t="shared" si="1"/>
        <v>11</v>
      </c>
      <c r="K13" s="22">
        <f t="shared" si="2"/>
        <v>352</v>
      </c>
      <c r="L13">
        <f t="shared" si="3"/>
        <v>-1</v>
      </c>
      <c r="M13">
        <f t="shared" si="4"/>
        <v>67</v>
      </c>
      <c r="N13">
        <f t="shared" si="5"/>
        <v>1</v>
      </c>
      <c r="O13">
        <f t="shared" si="6"/>
        <v>-236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12</v>
      </c>
      <c r="W13" s="15">
        <f t="shared" si="8"/>
        <v>116</v>
      </c>
      <c r="X13" s="10"/>
      <c r="Y13" s="9"/>
      <c r="Z13" s="15"/>
      <c r="AA13" s="15"/>
      <c r="AB13" s="15"/>
      <c r="AC13" s="9">
        <f t="shared" si="12"/>
        <v>13</v>
      </c>
      <c r="AD13" s="9">
        <f t="shared" si="13"/>
        <v>1752</v>
      </c>
      <c r="AE13" s="9">
        <f t="shared" si="9"/>
        <v>12</v>
      </c>
      <c r="AF13" s="9">
        <f t="shared" si="10"/>
        <v>116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22</v>
      </c>
      <c r="E14" s="15">
        <v>10</v>
      </c>
      <c r="F14" s="15">
        <v>246</v>
      </c>
      <c r="G14" s="10" t="s">
        <v>31</v>
      </c>
      <c r="H14" s="7">
        <f>VLOOKUP(G14,Names!$A$2:$C$99,2,FALSE)</f>
        <v>1876</v>
      </c>
      <c r="I14" s="22">
        <f t="shared" si="0"/>
        <v>21</v>
      </c>
      <c r="J14" s="22">
        <f t="shared" si="1"/>
        <v>1</v>
      </c>
      <c r="K14" s="22">
        <f t="shared" si="2"/>
        <v>374</v>
      </c>
      <c r="L14">
        <f t="shared" si="3"/>
        <v>1</v>
      </c>
      <c r="M14">
        <f t="shared" si="4"/>
        <v>-145</v>
      </c>
      <c r="N14">
        <f t="shared" si="5"/>
        <v>9</v>
      </c>
      <c r="O14">
        <f t="shared" si="6"/>
        <v>-128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10</v>
      </c>
      <c r="W14" s="15">
        <f t="shared" si="8"/>
        <v>246</v>
      </c>
      <c r="X14" s="11"/>
      <c r="Y14" s="9"/>
      <c r="Z14" s="15"/>
      <c r="AA14" s="15"/>
      <c r="AB14" s="15"/>
      <c r="AC14" s="9">
        <f t="shared" si="12"/>
        <v>22</v>
      </c>
      <c r="AD14" s="9">
        <f t="shared" si="13"/>
        <v>1731</v>
      </c>
      <c r="AE14" s="9">
        <f t="shared" si="9"/>
        <v>10</v>
      </c>
      <c r="AF14" s="9">
        <f t="shared" si="10"/>
        <v>246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28</v>
      </c>
      <c r="E15" s="15">
        <v>10</v>
      </c>
      <c r="F15" s="15">
        <v>-169</v>
      </c>
      <c r="G15" s="10" t="s">
        <v>50</v>
      </c>
      <c r="H15" s="7">
        <f>VLOOKUP(G15,Names!$A$2:$C$99,2,FALSE)</f>
        <v>1444</v>
      </c>
      <c r="I15" s="22">
        <f t="shared" si="0"/>
        <v>27</v>
      </c>
      <c r="J15" s="22">
        <f t="shared" si="1"/>
        <v>10</v>
      </c>
      <c r="K15" s="22">
        <f t="shared" si="2"/>
        <v>-116</v>
      </c>
      <c r="L15">
        <f t="shared" si="3"/>
        <v>1</v>
      </c>
      <c r="M15">
        <f t="shared" si="4"/>
        <v>272</v>
      </c>
      <c r="N15">
        <f t="shared" si="5"/>
        <v>0</v>
      </c>
      <c r="O15">
        <f t="shared" si="6"/>
        <v>-53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10</v>
      </c>
      <c r="W15" s="15">
        <f t="shared" si="8"/>
        <v>-169</v>
      </c>
      <c r="X15" s="10"/>
      <c r="Y15" s="9"/>
      <c r="Z15" s="15"/>
      <c r="AA15" s="15"/>
      <c r="AB15" s="15"/>
      <c r="AC15" s="9">
        <f t="shared" si="12"/>
        <v>28</v>
      </c>
      <c r="AD15" s="9">
        <f t="shared" si="13"/>
        <v>1716</v>
      </c>
      <c r="AE15" s="9">
        <f t="shared" si="9"/>
        <v>10</v>
      </c>
      <c r="AF15" s="9">
        <f t="shared" si="10"/>
        <v>-169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42</v>
      </c>
      <c r="E16" s="15">
        <v>8</v>
      </c>
      <c r="F16" s="15">
        <v>-37</v>
      </c>
      <c r="G16" s="10" t="s">
        <v>3</v>
      </c>
      <c r="H16" s="7">
        <f>VLOOKUP(G16,Names!$A$2:$C$99,2,FALSE)</f>
        <v>1383</v>
      </c>
      <c r="I16" s="22">
        <f t="shared" si="0"/>
        <v>40</v>
      </c>
      <c r="J16" s="22">
        <f t="shared" si="1"/>
        <v>8.5</v>
      </c>
      <c r="K16" s="22">
        <f t="shared" si="2"/>
        <v>-347</v>
      </c>
      <c r="L16">
        <f t="shared" si="3"/>
        <v>2</v>
      </c>
      <c r="M16">
        <f t="shared" si="4"/>
        <v>325</v>
      </c>
      <c r="N16">
        <f t="shared" si="5"/>
        <v>-0.5</v>
      </c>
      <c r="O16">
        <f t="shared" si="6"/>
        <v>310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8</v>
      </c>
      <c r="W16" s="15">
        <f t="shared" si="8"/>
        <v>-37</v>
      </c>
      <c r="X16" s="10"/>
      <c r="Y16" s="9"/>
      <c r="Z16" s="15"/>
      <c r="AA16" s="15"/>
      <c r="AB16" s="15"/>
      <c r="AC16" s="9">
        <f t="shared" si="12"/>
        <v>42</v>
      </c>
      <c r="AD16" s="9">
        <f t="shared" si="13"/>
        <v>1708</v>
      </c>
      <c r="AE16" s="9">
        <f t="shared" si="9"/>
        <v>8</v>
      </c>
      <c r="AF16" s="9">
        <f t="shared" si="10"/>
        <v>-37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24</v>
      </c>
      <c r="E17" s="15">
        <v>10</v>
      </c>
      <c r="F17" s="15">
        <v>60</v>
      </c>
      <c r="G17" s="10" t="s">
        <v>91</v>
      </c>
      <c r="H17" s="7">
        <f>VLOOKUP(G17,Names!$A$2:$C$99,2,FALSE)</f>
        <v>1412</v>
      </c>
      <c r="I17" s="22">
        <f t="shared" si="0"/>
        <v>26</v>
      </c>
      <c r="J17" s="22">
        <f t="shared" si="1"/>
        <v>10</v>
      </c>
      <c r="K17" s="22">
        <f t="shared" si="2"/>
        <v>-38</v>
      </c>
      <c r="L17">
        <f t="shared" si="3"/>
        <v>-2</v>
      </c>
      <c r="M17">
        <f t="shared" si="4"/>
        <v>285</v>
      </c>
      <c r="N17">
        <f t="shared" si="5"/>
        <v>0</v>
      </c>
      <c r="O17">
        <f t="shared" si="6"/>
        <v>98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10</v>
      </c>
      <c r="W17" s="15">
        <f t="shared" si="8"/>
        <v>60</v>
      </c>
      <c r="X17" s="10"/>
      <c r="Y17" s="9"/>
      <c r="Z17" s="15"/>
      <c r="AA17" s="15"/>
      <c r="AB17" s="15"/>
      <c r="AC17" s="9">
        <f t="shared" si="12"/>
        <v>24</v>
      </c>
      <c r="AD17" s="9">
        <f t="shared" si="13"/>
        <v>1697</v>
      </c>
      <c r="AE17" s="9">
        <f t="shared" si="9"/>
        <v>10</v>
      </c>
      <c r="AF17" s="9">
        <f t="shared" si="10"/>
        <v>60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14</v>
      </c>
      <c r="E18" s="15">
        <v>11</v>
      </c>
      <c r="F18" s="15">
        <v>352</v>
      </c>
      <c r="G18" s="10" t="s">
        <v>8</v>
      </c>
      <c r="H18" s="7">
        <f>VLOOKUP(G18,Names!$A$2:$C$99,2,FALSE)</f>
        <v>1752</v>
      </c>
      <c r="I18" s="22">
        <f t="shared" si="0"/>
        <v>13</v>
      </c>
      <c r="J18" s="22">
        <f t="shared" si="1"/>
        <v>12</v>
      </c>
      <c r="K18" s="22">
        <f t="shared" si="2"/>
        <v>116</v>
      </c>
      <c r="L18">
        <f t="shared" si="3"/>
        <v>1</v>
      </c>
      <c r="M18">
        <f t="shared" si="4"/>
        <v>-67</v>
      </c>
      <c r="N18">
        <f t="shared" si="5"/>
        <v>-1</v>
      </c>
      <c r="O18">
        <f t="shared" si="6"/>
        <v>236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11</v>
      </c>
      <c r="W18" s="15">
        <f t="shared" si="8"/>
        <v>352</v>
      </c>
      <c r="X18" s="10"/>
      <c r="Y18" s="9"/>
      <c r="Z18" s="15"/>
      <c r="AA18" s="15"/>
      <c r="AB18" s="15"/>
      <c r="AC18" s="9">
        <f t="shared" si="12"/>
        <v>14</v>
      </c>
      <c r="AD18" s="9">
        <f t="shared" si="13"/>
        <v>1685</v>
      </c>
      <c r="AE18" s="9">
        <f t="shared" si="9"/>
        <v>11</v>
      </c>
      <c r="AF18" s="9">
        <f t="shared" si="10"/>
        <v>352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5</v>
      </c>
      <c r="E19" s="15">
        <v>13</v>
      </c>
      <c r="F19" s="15">
        <v>412</v>
      </c>
      <c r="G19" s="10" t="s">
        <v>15</v>
      </c>
      <c r="H19" s="7">
        <f>VLOOKUP(G19,Names!$A$2:$C$99,2,FALSE)</f>
        <v>2127</v>
      </c>
      <c r="I19" s="22">
        <f t="shared" si="0"/>
        <v>2</v>
      </c>
      <c r="J19" s="22">
        <f t="shared" si="1"/>
        <v>14</v>
      </c>
      <c r="K19" s="22">
        <f t="shared" si="2"/>
        <v>1228</v>
      </c>
      <c r="L19">
        <f t="shared" si="3"/>
        <v>3</v>
      </c>
      <c r="M19">
        <f t="shared" si="4"/>
        <v>-474</v>
      </c>
      <c r="N19">
        <f t="shared" si="5"/>
        <v>-1</v>
      </c>
      <c r="O19">
        <f t="shared" si="6"/>
        <v>-816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13</v>
      </c>
      <c r="W19" s="15">
        <f t="shared" si="8"/>
        <v>412</v>
      </c>
      <c r="X19" s="10"/>
      <c r="Y19" s="9"/>
      <c r="Z19" s="15"/>
      <c r="AA19" s="15"/>
      <c r="AB19" s="15"/>
      <c r="AC19" s="9">
        <f t="shared" si="12"/>
        <v>5</v>
      </c>
      <c r="AD19" s="9">
        <f t="shared" si="13"/>
        <v>1653</v>
      </c>
      <c r="AE19" s="9">
        <f t="shared" si="9"/>
        <v>13</v>
      </c>
      <c r="AF19" s="9">
        <f t="shared" si="10"/>
        <v>412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6</v>
      </c>
      <c r="E20" s="15">
        <v>13</v>
      </c>
      <c r="F20" s="15">
        <v>240</v>
      </c>
      <c r="G20" s="10" t="s">
        <v>9</v>
      </c>
      <c r="H20" s="7">
        <f>VLOOKUP(G20,Names!$A$2:$C$99,2,FALSE)</f>
        <v>1942</v>
      </c>
      <c r="I20" s="22">
        <f t="shared" si="0"/>
        <v>3</v>
      </c>
      <c r="J20" s="22">
        <f t="shared" si="1"/>
        <v>14</v>
      </c>
      <c r="K20" s="22">
        <f t="shared" si="2"/>
        <v>977</v>
      </c>
      <c r="L20">
        <f t="shared" si="3"/>
        <v>3</v>
      </c>
      <c r="M20">
        <f t="shared" si="4"/>
        <v>-301</v>
      </c>
      <c r="N20">
        <f t="shared" si="5"/>
        <v>-1</v>
      </c>
      <c r="O20">
        <f t="shared" si="6"/>
        <v>-737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13</v>
      </c>
      <c r="W20" s="15">
        <f t="shared" si="8"/>
        <v>240</v>
      </c>
      <c r="X20" s="10"/>
      <c r="Y20" s="9"/>
      <c r="Z20" s="15"/>
      <c r="AA20" s="15"/>
      <c r="AB20" s="15"/>
      <c r="AC20" s="9">
        <f t="shared" si="12"/>
        <v>6</v>
      </c>
      <c r="AD20" s="9">
        <f t="shared" si="13"/>
        <v>1641</v>
      </c>
      <c r="AE20" s="9">
        <f t="shared" si="9"/>
        <v>13</v>
      </c>
      <c r="AF20" s="9">
        <f t="shared" si="10"/>
        <v>240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18</v>
      </c>
      <c r="E21" s="15">
        <v>11</v>
      </c>
      <c r="F21" s="15">
        <v>18</v>
      </c>
      <c r="G21" s="10" t="s">
        <v>27</v>
      </c>
      <c r="H21" s="7">
        <f>VLOOKUP(G21,Names!$A$2:$C$99,2,FALSE)</f>
        <v>1448</v>
      </c>
      <c r="I21" s="22">
        <f t="shared" si="0"/>
        <v>17</v>
      </c>
      <c r="J21" s="22">
        <f t="shared" si="1"/>
        <v>11</v>
      </c>
      <c r="K21" s="22">
        <f t="shared" si="2"/>
        <v>107</v>
      </c>
      <c r="L21">
        <f t="shared" si="3"/>
        <v>1</v>
      </c>
      <c r="M21">
        <f t="shared" si="4"/>
        <v>180</v>
      </c>
      <c r="N21">
        <f t="shared" si="5"/>
        <v>0</v>
      </c>
      <c r="O21">
        <f t="shared" si="6"/>
        <v>-89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11</v>
      </c>
      <c r="W21" s="15">
        <f t="shared" si="8"/>
        <v>18</v>
      </c>
      <c r="X21" s="10"/>
      <c r="Y21" s="9"/>
      <c r="Z21" s="15"/>
      <c r="AA21" s="15"/>
      <c r="AB21" s="15"/>
      <c r="AC21" s="9">
        <f t="shared" si="12"/>
        <v>18</v>
      </c>
      <c r="AD21" s="9">
        <f t="shared" si="13"/>
        <v>1628</v>
      </c>
      <c r="AE21" s="9">
        <f t="shared" si="9"/>
        <v>11</v>
      </c>
      <c r="AF21" s="9">
        <f t="shared" si="10"/>
        <v>18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19</v>
      </c>
      <c r="E22" s="15">
        <v>11</v>
      </c>
      <c r="F22" s="15">
        <v>4</v>
      </c>
      <c r="G22" s="10" t="s">
        <v>64</v>
      </c>
      <c r="H22" s="7">
        <f>VLOOKUP(G22,Names!$A$2:$C$99,2,FALSE)</f>
        <v>1536</v>
      </c>
      <c r="I22" s="22">
        <f t="shared" si="0"/>
        <v>20</v>
      </c>
      <c r="J22" s="22">
        <f t="shared" si="1"/>
        <v>11</v>
      </c>
      <c r="K22" s="22">
        <f t="shared" si="2"/>
        <v>-404</v>
      </c>
      <c r="L22">
        <f t="shared" si="3"/>
        <v>-1</v>
      </c>
      <c r="M22">
        <f t="shared" si="4"/>
        <v>74</v>
      </c>
      <c r="N22">
        <f t="shared" si="5"/>
        <v>0</v>
      </c>
      <c r="O22">
        <f t="shared" si="6"/>
        <v>408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11</v>
      </c>
      <c r="W22" s="15">
        <f t="shared" si="8"/>
        <v>4</v>
      </c>
      <c r="X22" s="10"/>
      <c r="Y22" s="9"/>
      <c r="Z22" s="15"/>
      <c r="AA22" s="15"/>
      <c r="AB22" s="15"/>
      <c r="AC22" s="9">
        <f t="shared" si="12"/>
        <v>19</v>
      </c>
      <c r="AD22" s="9">
        <f t="shared" si="13"/>
        <v>1610</v>
      </c>
      <c r="AE22" s="9">
        <f t="shared" si="9"/>
        <v>11</v>
      </c>
      <c r="AF22" s="9">
        <f t="shared" si="10"/>
        <v>4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31</v>
      </c>
      <c r="E23" s="15">
        <v>9</v>
      </c>
      <c r="F23" s="15">
        <v>220</v>
      </c>
      <c r="G23" s="10" t="s">
        <v>45</v>
      </c>
      <c r="H23" s="7">
        <f>VLOOKUP(G23,Names!$A$2:$C$99,2,FALSE)</f>
        <v>1359</v>
      </c>
      <c r="I23" s="22">
        <f t="shared" si="0"/>
        <v>32</v>
      </c>
      <c r="J23" s="22">
        <f t="shared" si="1"/>
        <v>9</v>
      </c>
      <c r="K23" s="22">
        <f t="shared" si="2"/>
        <v>183</v>
      </c>
      <c r="L23">
        <f t="shared" si="3"/>
        <v>-1</v>
      </c>
      <c r="M23">
        <f t="shared" si="4"/>
        <v>243</v>
      </c>
      <c r="N23">
        <f t="shared" si="5"/>
        <v>0</v>
      </c>
      <c r="O23">
        <f t="shared" si="6"/>
        <v>37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9</v>
      </c>
      <c r="W23" s="15">
        <f t="shared" si="8"/>
        <v>220</v>
      </c>
      <c r="X23" s="10"/>
      <c r="Y23" s="9"/>
      <c r="Z23" s="15"/>
      <c r="AA23" s="15"/>
      <c r="AB23" s="15"/>
      <c r="AC23" s="9">
        <f t="shared" si="12"/>
        <v>31</v>
      </c>
      <c r="AD23" s="9">
        <f t="shared" si="13"/>
        <v>1602</v>
      </c>
      <c r="AE23" s="9">
        <f t="shared" si="9"/>
        <v>9</v>
      </c>
      <c r="AF23" s="9">
        <f t="shared" si="10"/>
        <v>220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33</v>
      </c>
      <c r="E24" s="15">
        <v>9</v>
      </c>
      <c r="F24" s="15">
        <v>-44</v>
      </c>
      <c r="G24" s="10" t="s">
        <v>93</v>
      </c>
      <c r="H24" s="7">
        <f>VLOOKUP(G24,Names!$A$2:$C$99,2,FALSE)</f>
        <v>1470</v>
      </c>
      <c r="I24" s="22">
        <f t="shared" si="0"/>
        <v>36</v>
      </c>
      <c r="J24" s="22">
        <f t="shared" si="1"/>
        <v>9</v>
      </c>
      <c r="K24" s="22">
        <f t="shared" si="2"/>
        <v>-390</v>
      </c>
      <c r="L24">
        <f t="shared" si="3"/>
        <v>-3</v>
      </c>
      <c r="M24">
        <f t="shared" si="4"/>
        <v>124</v>
      </c>
      <c r="N24">
        <f t="shared" si="5"/>
        <v>0</v>
      </c>
      <c r="O24">
        <f t="shared" si="6"/>
        <v>346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9</v>
      </c>
      <c r="W24" s="15">
        <f t="shared" si="8"/>
        <v>-44</v>
      </c>
      <c r="X24" s="10"/>
      <c r="Y24" s="9"/>
      <c r="Z24" s="15"/>
      <c r="AA24" s="15"/>
      <c r="AB24" s="15"/>
      <c r="AC24" s="9">
        <f t="shared" si="12"/>
        <v>33</v>
      </c>
      <c r="AD24" s="9">
        <f t="shared" si="13"/>
        <v>1594</v>
      </c>
      <c r="AE24" s="9">
        <f t="shared" si="9"/>
        <v>9</v>
      </c>
      <c r="AF24" s="9">
        <f t="shared" si="10"/>
        <v>-44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12</v>
      </c>
      <c r="E25" s="15">
        <v>12</v>
      </c>
      <c r="F25" s="15">
        <v>175</v>
      </c>
      <c r="G25" s="10" t="s">
        <v>19</v>
      </c>
      <c r="H25" s="7">
        <f>VLOOKUP(G25,Names!$A$2:$C$99,2,FALSE)</f>
        <v>1907</v>
      </c>
      <c r="I25" s="22">
        <f t="shared" si="0"/>
        <v>8</v>
      </c>
      <c r="J25" s="22">
        <f t="shared" si="1"/>
        <v>12</v>
      </c>
      <c r="K25" s="22">
        <f t="shared" si="2"/>
        <v>735</v>
      </c>
      <c r="L25">
        <f t="shared" si="3"/>
        <v>4</v>
      </c>
      <c r="M25">
        <f t="shared" si="4"/>
        <v>-328</v>
      </c>
      <c r="N25">
        <f t="shared" si="5"/>
        <v>0</v>
      </c>
      <c r="O25">
        <f t="shared" si="6"/>
        <v>-560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12</v>
      </c>
      <c r="W25" s="15">
        <f t="shared" si="8"/>
        <v>175</v>
      </c>
      <c r="X25" s="10"/>
      <c r="Y25" s="9"/>
      <c r="Z25" s="15"/>
      <c r="AA25" s="15"/>
      <c r="AB25" s="15"/>
      <c r="AC25" s="9">
        <f t="shared" si="12"/>
        <v>12</v>
      </c>
      <c r="AD25" s="9">
        <f t="shared" si="13"/>
        <v>1579</v>
      </c>
      <c r="AE25" s="9">
        <f t="shared" si="9"/>
        <v>12</v>
      </c>
      <c r="AF25" s="9">
        <f t="shared" si="10"/>
        <v>175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25</v>
      </c>
      <c r="E26" s="15">
        <v>10</v>
      </c>
      <c r="F26" s="15">
        <v>47</v>
      </c>
      <c r="G26" s="10" t="s">
        <v>113</v>
      </c>
      <c r="H26" s="7">
        <f>VLOOKUP(G26,Names!$A$2:$C$99,2,FALSE)</f>
        <v>1493</v>
      </c>
      <c r="I26" s="22">
        <f t="shared" si="0"/>
        <v>23</v>
      </c>
      <c r="J26" s="22">
        <f t="shared" si="1"/>
        <v>10</v>
      </c>
      <c r="K26" s="22">
        <f t="shared" si="2"/>
        <v>171</v>
      </c>
      <c r="L26">
        <f t="shared" si="3"/>
        <v>2</v>
      </c>
      <c r="M26">
        <f t="shared" si="4"/>
        <v>78</v>
      </c>
      <c r="N26">
        <f t="shared" si="5"/>
        <v>0</v>
      </c>
      <c r="O26">
        <f t="shared" si="6"/>
        <v>-124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10</v>
      </c>
      <c r="W26" s="15">
        <f t="shared" si="8"/>
        <v>47</v>
      </c>
      <c r="X26" s="10"/>
      <c r="Y26" s="9"/>
      <c r="Z26" s="15"/>
      <c r="AA26" s="15"/>
      <c r="AB26" s="15"/>
      <c r="AC26" s="9">
        <f t="shared" si="12"/>
        <v>25</v>
      </c>
      <c r="AD26" s="9">
        <f t="shared" si="13"/>
        <v>1571</v>
      </c>
      <c r="AE26" s="9">
        <f t="shared" si="9"/>
        <v>10</v>
      </c>
      <c r="AF26" s="9">
        <f t="shared" si="10"/>
        <v>47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11</v>
      </c>
      <c r="E27" s="15">
        <v>12</v>
      </c>
      <c r="F27" s="15">
        <v>188</v>
      </c>
      <c r="G27" s="10" t="s">
        <v>1</v>
      </c>
      <c r="H27" s="7">
        <f>VLOOKUP(G27,Names!$A$2:$C$99,2,FALSE)</f>
        <v>1996</v>
      </c>
      <c r="I27" s="22">
        <f t="shared" si="0"/>
        <v>7</v>
      </c>
      <c r="J27" s="22">
        <f t="shared" si="1"/>
        <v>12</v>
      </c>
      <c r="K27" s="22">
        <f t="shared" si="2"/>
        <v>1216</v>
      </c>
      <c r="L27">
        <f t="shared" si="3"/>
        <v>4</v>
      </c>
      <c r="M27">
        <f t="shared" si="4"/>
        <v>-429</v>
      </c>
      <c r="N27">
        <f t="shared" si="5"/>
        <v>0</v>
      </c>
      <c r="O27">
        <f t="shared" si="6"/>
        <v>-1028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12</v>
      </c>
      <c r="W27" s="15">
        <f t="shared" si="8"/>
        <v>188</v>
      </c>
      <c r="X27" s="10"/>
      <c r="Y27" s="9"/>
      <c r="Z27" s="15"/>
      <c r="AA27" s="15"/>
      <c r="AB27" s="15"/>
      <c r="AC27" s="9">
        <f t="shared" si="12"/>
        <v>11</v>
      </c>
      <c r="AD27" s="9">
        <f t="shared" si="13"/>
        <v>1567</v>
      </c>
      <c r="AE27" s="9">
        <f t="shared" si="9"/>
        <v>12</v>
      </c>
      <c r="AF27" s="9">
        <f t="shared" si="10"/>
        <v>188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20</v>
      </c>
      <c r="E28" s="15">
        <v>11</v>
      </c>
      <c r="F28" s="15">
        <v>-404</v>
      </c>
      <c r="G28" s="10" t="s">
        <v>32</v>
      </c>
      <c r="H28" s="7">
        <f>VLOOKUP(G28,Names!$A$2:$C$99,2,FALSE)</f>
        <v>1610</v>
      </c>
      <c r="I28" s="22">
        <f t="shared" si="0"/>
        <v>19</v>
      </c>
      <c r="J28" s="22">
        <f t="shared" si="1"/>
        <v>11</v>
      </c>
      <c r="K28" s="22">
        <f t="shared" si="2"/>
        <v>4</v>
      </c>
      <c r="L28">
        <f t="shared" si="3"/>
        <v>1</v>
      </c>
      <c r="M28">
        <f t="shared" si="4"/>
        <v>-74</v>
      </c>
      <c r="N28">
        <f t="shared" si="5"/>
        <v>0</v>
      </c>
      <c r="O28">
        <f t="shared" si="6"/>
        <v>-408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11</v>
      </c>
      <c r="W28" s="15">
        <f t="shared" si="8"/>
        <v>-404</v>
      </c>
      <c r="X28" s="10"/>
      <c r="Y28" s="9"/>
      <c r="Z28" s="15"/>
      <c r="AA28" s="15"/>
      <c r="AB28" s="15"/>
      <c r="AC28" s="9">
        <f t="shared" si="12"/>
        <v>20</v>
      </c>
      <c r="AD28" s="9">
        <f t="shared" si="13"/>
        <v>1536</v>
      </c>
      <c r="AE28" s="9">
        <f t="shared" si="9"/>
        <v>11</v>
      </c>
      <c r="AF28" s="9">
        <f t="shared" si="10"/>
        <v>-404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43</v>
      </c>
      <c r="E29" s="15">
        <v>8</v>
      </c>
      <c r="F29" s="15">
        <v>-117</v>
      </c>
      <c r="G29" s="10" t="s">
        <v>6</v>
      </c>
      <c r="H29" s="7">
        <f>VLOOKUP(G29,Names!$A$2:$C$99,2,FALSE)</f>
        <v>1291</v>
      </c>
      <c r="I29" s="22">
        <f t="shared" si="0"/>
        <v>49</v>
      </c>
      <c r="J29" s="22">
        <f t="shared" si="1"/>
        <v>6</v>
      </c>
      <c r="K29" s="22">
        <f t="shared" si="2"/>
        <v>-816</v>
      </c>
      <c r="L29">
        <f t="shared" si="3"/>
        <v>-6</v>
      </c>
      <c r="M29">
        <f t="shared" si="4"/>
        <v>234</v>
      </c>
      <c r="N29">
        <f t="shared" si="5"/>
        <v>2</v>
      </c>
      <c r="O29">
        <f t="shared" si="6"/>
        <v>699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8</v>
      </c>
      <c r="W29" s="15">
        <f t="shared" si="8"/>
        <v>-117</v>
      </c>
      <c r="X29" s="10"/>
      <c r="Y29" s="9"/>
      <c r="Z29" s="15"/>
      <c r="AA29" s="15"/>
      <c r="AB29" s="15"/>
      <c r="AC29" s="9">
        <f t="shared" si="12"/>
        <v>43</v>
      </c>
      <c r="AD29" s="9">
        <f t="shared" si="13"/>
        <v>1525</v>
      </c>
      <c r="AE29" s="9">
        <f t="shared" si="9"/>
        <v>8</v>
      </c>
      <c r="AF29" s="9">
        <f t="shared" si="10"/>
        <v>-117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16</v>
      </c>
      <c r="E30" s="15">
        <v>11</v>
      </c>
      <c r="F30" s="15">
        <v>195</v>
      </c>
      <c r="G30" s="10" t="s">
        <v>77</v>
      </c>
      <c r="H30" s="7">
        <f>VLOOKUP(G30,Names!$A$2:$C$99,2,FALSE)</f>
        <v>1778</v>
      </c>
      <c r="I30" s="22">
        <f t="shared" si="0"/>
        <v>15</v>
      </c>
      <c r="J30" s="22">
        <f t="shared" si="1"/>
        <v>11</v>
      </c>
      <c r="K30" s="22">
        <f t="shared" si="2"/>
        <v>262</v>
      </c>
      <c r="L30">
        <f t="shared" si="3"/>
        <v>1</v>
      </c>
      <c r="M30">
        <f t="shared" si="4"/>
        <v>-265</v>
      </c>
      <c r="N30">
        <f t="shared" si="5"/>
        <v>0</v>
      </c>
      <c r="O30">
        <f t="shared" si="6"/>
        <v>-67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11</v>
      </c>
      <c r="W30" s="15">
        <f t="shared" si="8"/>
        <v>195</v>
      </c>
      <c r="X30" s="10"/>
      <c r="Y30" s="9"/>
      <c r="Z30" s="15"/>
      <c r="AA30" s="15"/>
      <c r="AB30" s="15"/>
      <c r="AC30" s="9">
        <f t="shared" si="12"/>
        <v>16</v>
      </c>
      <c r="AD30" s="9">
        <f t="shared" si="13"/>
        <v>1513</v>
      </c>
      <c r="AE30" s="9">
        <f t="shared" si="9"/>
        <v>11</v>
      </c>
      <c r="AF30" s="9">
        <f t="shared" si="10"/>
        <v>195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23</v>
      </c>
      <c r="E31" s="15">
        <v>10</v>
      </c>
      <c r="F31" s="15">
        <v>171</v>
      </c>
      <c r="G31" s="10" t="s">
        <v>70</v>
      </c>
      <c r="H31" s="7">
        <f>VLOOKUP(G31,Names!$A$2:$C$99,2,FALSE)</f>
        <v>1571</v>
      </c>
      <c r="I31" s="22">
        <f t="shared" si="0"/>
        <v>25</v>
      </c>
      <c r="J31" s="22">
        <f t="shared" si="1"/>
        <v>10</v>
      </c>
      <c r="K31" s="22">
        <f t="shared" si="2"/>
        <v>47</v>
      </c>
      <c r="L31">
        <f t="shared" si="3"/>
        <v>-2</v>
      </c>
      <c r="M31">
        <f t="shared" si="4"/>
        <v>-78</v>
      </c>
      <c r="N31">
        <f t="shared" si="5"/>
        <v>0</v>
      </c>
      <c r="O31">
        <f t="shared" si="6"/>
        <v>124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10</v>
      </c>
      <c r="W31" s="15">
        <f t="shared" si="8"/>
        <v>171</v>
      </c>
      <c r="X31" s="10"/>
      <c r="Y31" s="9"/>
      <c r="Z31" s="15"/>
      <c r="AA31" s="15"/>
      <c r="AB31" s="15"/>
      <c r="AC31" s="9">
        <f t="shared" si="12"/>
        <v>23</v>
      </c>
      <c r="AD31" s="9">
        <f t="shared" si="13"/>
        <v>1493</v>
      </c>
      <c r="AE31" s="9">
        <f t="shared" si="9"/>
        <v>10</v>
      </c>
      <c r="AF31" s="9">
        <f t="shared" si="10"/>
        <v>171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34</v>
      </c>
      <c r="E32" s="15">
        <v>9</v>
      </c>
      <c r="F32" s="15">
        <v>-136</v>
      </c>
      <c r="G32" s="10" t="s">
        <v>69</v>
      </c>
      <c r="H32" s="7">
        <f>VLOOKUP(G32,Names!$A$2:$C$99,2,FALSE)</f>
        <v>1476</v>
      </c>
      <c r="I32" s="22">
        <f t="shared" si="0"/>
        <v>37</v>
      </c>
      <c r="J32" s="22">
        <f t="shared" si="1"/>
        <v>9</v>
      </c>
      <c r="K32" s="22">
        <f t="shared" si="2"/>
        <v>-658</v>
      </c>
      <c r="L32">
        <f t="shared" si="3"/>
        <v>-3</v>
      </c>
      <c r="M32">
        <f t="shared" si="4"/>
        <v>10</v>
      </c>
      <c r="N32">
        <f t="shared" si="5"/>
        <v>0</v>
      </c>
      <c r="O32">
        <f t="shared" si="6"/>
        <v>522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9</v>
      </c>
      <c r="W32" s="15">
        <f t="shared" si="8"/>
        <v>-136</v>
      </c>
      <c r="X32" s="10"/>
      <c r="Y32" s="9"/>
      <c r="Z32" s="15"/>
      <c r="AA32" s="15"/>
      <c r="AB32" s="15"/>
      <c r="AC32" s="9">
        <f t="shared" si="12"/>
        <v>34</v>
      </c>
      <c r="AD32" s="9">
        <f t="shared" si="13"/>
        <v>1486</v>
      </c>
      <c r="AE32" s="9">
        <f t="shared" si="9"/>
        <v>9</v>
      </c>
      <c r="AF32" s="9">
        <f t="shared" si="10"/>
        <v>-136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29</v>
      </c>
      <c r="E33" s="15">
        <v>10</v>
      </c>
      <c r="F33" s="15">
        <v>-177</v>
      </c>
      <c r="G33" s="10" t="s">
        <v>76</v>
      </c>
      <c r="H33" s="7">
        <f>VLOOKUP(G33,Names!$A$2:$C$99,2,FALSE)</f>
        <v>1377</v>
      </c>
      <c r="I33" s="22">
        <f t="shared" si="0"/>
        <v>30</v>
      </c>
      <c r="J33" s="22">
        <f t="shared" si="1"/>
        <v>9</v>
      </c>
      <c r="K33" s="22">
        <f t="shared" si="2"/>
        <v>252</v>
      </c>
      <c r="L33">
        <f t="shared" si="3"/>
        <v>-1</v>
      </c>
      <c r="M33">
        <f t="shared" si="4"/>
        <v>102</v>
      </c>
      <c r="N33">
        <f t="shared" si="5"/>
        <v>1</v>
      </c>
      <c r="O33">
        <f t="shared" si="6"/>
        <v>-429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10</v>
      </c>
      <c r="W33" s="15">
        <f t="shared" si="8"/>
        <v>-177</v>
      </c>
      <c r="X33" s="10"/>
      <c r="Y33" s="9"/>
      <c r="Z33" s="15"/>
      <c r="AA33" s="15"/>
      <c r="AB33" s="15"/>
      <c r="AC33" s="9">
        <f t="shared" si="12"/>
        <v>29</v>
      </c>
      <c r="AD33" s="9">
        <f t="shared" si="13"/>
        <v>1479</v>
      </c>
      <c r="AE33" s="9">
        <f t="shared" si="9"/>
        <v>10</v>
      </c>
      <c r="AF33" s="9">
        <f t="shared" si="10"/>
        <v>-177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37</v>
      </c>
      <c r="E34" s="15">
        <v>9</v>
      </c>
      <c r="F34" s="15">
        <v>-658</v>
      </c>
      <c r="G34" s="10" t="s">
        <v>37</v>
      </c>
      <c r="H34" s="7">
        <f>VLOOKUP(G34,Names!$A$2:$C$99,2,FALSE)</f>
        <v>1486</v>
      </c>
      <c r="I34" s="22">
        <f t="shared" si="0"/>
        <v>34</v>
      </c>
      <c r="J34" s="22">
        <f t="shared" si="1"/>
        <v>9</v>
      </c>
      <c r="K34" s="22">
        <f t="shared" si="2"/>
        <v>-136</v>
      </c>
      <c r="L34">
        <f t="shared" si="3"/>
        <v>3</v>
      </c>
      <c r="M34">
        <f t="shared" si="4"/>
        <v>-10</v>
      </c>
      <c r="N34">
        <f t="shared" si="5"/>
        <v>0</v>
      </c>
      <c r="O34">
        <f t="shared" si="6"/>
        <v>-522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9</v>
      </c>
      <c r="W34" s="15">
        <f t="shared" si="8"/>
        <v>-658</v>
      </c>
      <c r="X34" s="10"/>
      <c r="Y34" s="9"/>
      <c r="Z34" s="15"/>
      <c r="AA34" s="15"/>
      <c r="AB34" s="15"/>
      <c r="AC34" s="9">
        <f t="shared" si="12"/>
        <v>37</v>
      </c>
      <c r="AD34" s="9">
        <f t="shared" si="13"/>
        <v>1476</v>
      </c>
      <c r="AE34" s="9">
        <f t="shared" si="9"/>
        <v>9</v>
      </c>
      <c r="AF34" s="9">
        <f t="shared" si="10"/>
        <v>-658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48</v>
      </c>
      <c r="E35" s="15">
        <v>7</v>
      </c>
      <c r="F35" s="15">
        <v>-732</v>
      </c>
      <c r="G35" s="10" t="s">
        <v>58</v>
      </c>
      <c r="H35" s="7">
        <f>VLOOKUP(G35,Names!$A$2:$C$99,2,FALSE)</f>
        <v>1420</v>
      </c>
      <c r="I35" s="22">
        <f t="shared" si="0"/>
        <v>45</v>
      </c>
      <c r="J35" s="22">
        <f t="shared" si="1"/>
        <v>8</v>
      </c>
      <c r="K35" s="22">
        <f t="shared" si="2"/>
        <v>-262</v>
      </c>
      <c r="L35">
        <f t="shared" ref="L35:L54" si="14">D35-I35</f>
        <v>3</v>
      </c>
      <c r="M35">
        <f t="shared" ref="M35:M54" si="15">B35-H35</f>
        <v>55</v>
      </c>
      <c r="N35">
        <f t="shared" ref="N35:N54" si="16">E35-J35</f>
        <v>-1</v>
      </c>
      <c r="O35">
        <f t="shared" ref="O35:O54" si="17">F35-K35</f>
        <v>-470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7</v>
      </c>
      <c r="W35" s="15">
        <f t="shared" ref="W35:W54" si="19">F35-T35</f>
        <v>-732</v>
      </c>
      <c r="X35" s="10"/>
      <c r="Y35" s="9"/>
      <c r="Z35" s="15"/>
      <c r="AA35" s="15"/>
      <c r="AB35" s="15"/>
      <c r="AC35" s="9">
        <f t="shared" si="12"/>
        <v>48</v>
      </c>
      <c r="AD35" s="9">
        <f t="shared" si="13"/>
        <v>1475</v>
      </c>
      <c r="AE35" s="9">
        <f t="shared" ref="AE35:AE54" si="20">E35-AA35</f>
        <v>7</v>
      </c>
      <c r="AF35" s="9">
        <f t="shared" ref="AF35:AF54" si="21">F35-AB35</f>
        <v>-732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36</v>
      </c>
      <c r="E36" s="15">
        <v>9</v>
      </c>
      <c r="F36" s="15">
        <v>-390</v>
      </c>
      <c r="G36" s="10" t="s">
        <v>10</v>
      </c>
      <c r="H36" s="7">
        <f>VLOOKUP(G36,Names!$A$2:$C$99,2,FALSE)</f>
        <v>1594</v>
      </c>
      <c r="I36" s="22">
        <f t="shared" si="0"/>
        <v>33</v>
      </c>
      <c r="J36" s="22">
        <f t="shared" si="1"/>
        <v>9</v>
      </c>
      <c r="K36" s="22">
        <f t="shared" si="2"/>
        <v>-44</v>
      </c>
      <c r="L36">
        <f t="shared" si="14"/>
        <v>3</v>
      </c>
      <c r="M36">
        <f t="shared" si="15"/>
        <v>-124</v>
      </c>
      <c r="N36">
        <f t="shared" si="16"/>
        <v>0</v>
      </c>
      <c r="O36">
        <f t="shared" si="17"/>
        <v>-346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9</v>
      </c>
      <c r="W36" s="15">
        <f t="shared" si="19"/>
        <v>-390</v>
      </c>
      <c r="X36" s="10"/>
      <c r="Y36" s="9"/>
      <c r="Z36" s="15"/>
      <c r="AA36" s="15"/>
      <c r="AB36" s="15"/>
      <c r="AC36" s="9">
        <f t="shared" si="12"/>
        <v>36</v>
      </c>
      <c r="AD36" s="9">
        <f t="shared" si="13"/>
        <v>1470</v>
      </c>
      <c r="AE36" s="9">
        <f t="shared" si="20"/>
        <v>9</v>
      </c>
      <c r="AF36" s="9">
        <f t="shared" si="21"/>
        <v>-390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17</v>
      </c>
      <c r="E37" s="15">
        <v>11</v>
      </c>
      <c r="F37" s="15">
        <v>107</v>
      </c>
      <c r="G37" s="10" t="s">
        <v>100</v>
      </c>
      <c r="H37" s="7">
        <f>VLOOKUP(G37,Names!$A$2:$C$99,2,FALSE)</f>
        <v>1628</v>
      </c>
      <c r="I37" s="22">
        <f t="shared" si="0"/>
        <v>18</v>
      </c>
      <c r="J37" s="22">
        <f t="shared" si="1"/>
        <v>11</v>
      </c>
      <c r="K37" s="22">
        <f t="shared" si="2"/>
        <v>18</v>
      </c>
      <c r="L37">
        <f t="shared" si="14"/>
        <v>-1</v>
      </c>
      <c r="M37">
        <f t="shared" si="15"/>
        <v>-180</v>
      </c>
      <c r="N37">
        <f t="shared" si="16"/>
        <v>0</v>
      </c>
      <c r="O37">
        <f t="shared" si="17"/>
        <v>89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11</v>
      </c>
      <c r="W37" s="15">
        <f t="shared" si="19"/>
        <v>107</v>
      </c>
      <c r="X37" s="10"/>
      <c r="Y37" s="9"/>
      <c r="Z37" s="15"/>
      <c r="AA37" s="15"/>
      <c r="AB37" s="15"/>
      <c r="AC37" s="9">
        <f t="shared" si="12"/>
        <v>17</v>
      </c>
      <c r="AD37" s="9">
        <f t="shared" si="13"/>
        <v>1448</v>
      </c>
      <c r="AE37" s="9">
        <f t="shared" si="20"/>
        <v>11</v>
      </c>
      <c r="AF37" s="9">
        <f t="shared" si="21"/>
        <v>107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27</v>
      </c>
      <c r="E38" s="15">
        <v>10</v>
      </c>
      <c r="F38" s="15">
        <v>-116</v>
      </c>
      <c r="G38" s="10" t="s">
        <v>33</v>
      </c>
      <c r="H38" s="7">
        <f>VLOOKUP(G38,Names!$A$2:$C$99,2,FALSE)</f>
        <v>1716</v>
      </c>
      <c r="I38" s="22">
        <f t="shared" si="0"/>
        <v>28</v>
      </c>
      <c r="J38" s="22">
        <f t="shared" si="1"/>
        <v>10</v>
      </c>
      <c r="K38" s="22">
        <f t="shared" si="2"/>
        <v>-169</v>
      </c>
      <c r="L38">
        <f t="shared" si="14"/>
        <v>-1</v>
      </c>
      <c r="M38">
        <f t="shared" si="15"/>
        <v>-272</v>
      </c>
      <c r="N38">
        <f t="shared" si="16"/>
        <v>0</v>
      </c>
      <c r="O38">
        <f t="shared" si="17"/>
        <v>53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10</v>
      </c>
      <c r="W38" s="15">
        <f t="shared" si="19"/>
        <v>-116</v>
      </c>
      <c r="X38" s="10"/>
      <c r="Y38" s="9"/>
      <c r="Z38" s="15"/>
      <c r="AA38" s="15"/>
      <c r="AB38" s="15"/>
      <c r="AC38" s="9">
        <f t="shared" si="12"/>
        <v>27</v>
      </c>
      <c r="AD38" s="9">
        <f t="shared" si="13"/>
        <v>1444</v>
      </c>
      <c r="AE38" s="9">
        <f t="shared" si="20"/>
        <v>10</v>
      </c>
      <c r="AF38" s="9">
        <f t="shared" si="21"/>
        <v>-116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41</v>
      </c>
      <c r="E39" s="15">
        <v>8</v>
      </c>
      <c r="F39" s="15">
        <v>123</v>
      </c>
      <c r="G39" s="10" t="s">
        <v>48</v>
      </c>
      <c r="H39" s="7">
        <f>VLOOKUP(G39,Names!$A$2:$C$99,2,FALSE)</f>
        <v>1341</v>
      </c>
      <c r="I39" s="22">
        <f t="shared" si="0"/>
        <v>39</v>
      </c>
      <c r="J39" s="22">
        <f t="shared" si="1"/>
        <v>8.5</v>
      </c>
      <c r="K39" s="22">
        <f t="shared" si="2"/>
        <v>-286</v>
      </c>
      <c r="L39">
        <f t="shared" si="14"/>
        <v>2</v>
      </c>
      <c r="M39">
        <f t="shared" si="15"/>
        <v>101</v>
      </c>
      <c r="N39">
        <f t="shared" si="16"/>
        <v>-0.5</v>
      </c>
      <c r="O39">
        <f t="shared" si="17"/>
        <v>409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8</v>
      </c>
      <c r="W39" s="15">
        <f t="shared" si="19"/>
        <v>123</v>
      </c>
      <c r="X39" s="10"/>
      <c r="Y39" s="9"/>
      <c r="Z39" s="15"/>
      <c r="AA39" s="15"/>
      <c r="AB39" s="15"/>
      <c r="AC39" s="9">
        <f t="shared" si="12"/>
        <v>41</v>
      </c>
      <c r="AD39" s="9">
        <f t="shared" si="13"/>
        <v>1442</v>
      </c>
      <c r="AE39" s="9">
        <f t="shared" si="20"/>
        <v>8</v>
      </c>
      <c r="AF39" s="9">
        <f t="shared" si="21"/>
        <v>123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46</v>
      </c>
      <c r="E40" s="15">
        <v>8</v>
      </c>
      <c r="F40" s="15">
        <v>-576</v>
      </c>
      <c r="G40" s="10" t="s">
        <v>13</v>
      </c>
      <c r="H40" s="7">
        <f>VLOOKUP(G40,Names!$A$2:$C$99,2,FALSE)</f>
        <v>1325</v>
      </c>
      <c r="I40" s="22">
        <f t="shared" si="0"/>
        <v>50</v>
      </c>
      <c r="J40" s="22">
        <f t="shared" si="1"/>
        <v>6</v>
      </c>
      <c r="K40" s="22">
        <f t="shared" si="2"/>
        <v>-864</v>
      </c>
      <c r="L40">
        <f t="shared" si="14"/>
        <v>-4</v>
      </c>
      <c r="M40">
        <f t="shared" si="15"/>
        <v>108</v>
      </c>
      <c r="N40">
        <f t="shared" si="16"/>
        <v>2</v>
      </c>
      <c r="O40">
        <f t="shared" si="17"/>
        <v>288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8</v>
      </c>
      <c r="W40" s="15">
        <f t="shared" si="19"/>
        <v>-576</v>
      </c>
      <c r="X40" s="10"/>
      <c r="Y40" s="9"/>
      <c r="Z40" s="15"/>
      <c r="AA40" s="15"/>
      <c r="AB40" s="15"/>
      <c r="AC40" s="9">
        <f t="shared" si="12"/>
        <v>46</v>
      </c>
      <c r="AD40" s="9">
        <f t="shared" si="13"/>
        <v>1433</v>
      </c>
      <c r="AE40" s="9">
        <f t="shared" si="20"/>
        <v>8</v>
      </c>
      <c r="AF40" s="9">
        <f t="shared" si="21"/>
        <v>-576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45</v>
      </c>
      <c r="E41" s="15">
        <v>8</v>
      </c>
      <c r="F41" s="15">
        <v>-262</v>
      </c>
      <c r="G41" s="10" t="s">
        <v>43</v>
      </c>
      <c r="H41" s="7">
        <f>VLOOKUP(G41,Names!$A$2:$C$99,2,FALSE)</f>
        <v>1475</v>
      </c>
      <c r="I41" s="22">
        <f t="shared" si="0"/>
        <v>48</v>
      </c>
      <c r="J41" s="22">
        <f t="shared" si="1"/>
        <v>7</v>
      </c>
      <c r="K41" s="22">
        <f t="shared" si="2"/>
        <v>-732</v>
      </c>
      <c r="L41">
        <f t="shared" si="14"/>
        <v>-3</v>
      </c>
      <c r="M41">
        <f t="shared" si="15"/>
        <v>-55</v>
      </c>
      <c r="N41">
        <f t="shared" si="16"/>
        <v>1</v>
      </c>
      <c r="O41">
        <f t="shared" si="17"/>
        <v>470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8</v>
      </c>
      <c r="W41" s="15">
        <f t="shared" si="19"/>
        <v>-262</v>
      </c>
      <c r="X41" s="10"/>
      <c r="Y41" s="9"/>
      <c r="Z41" s="9"/>
      <c r="AA41" s="9"/>
      <c r="AB41" s="9"/>
      <c r="AC41" s="9">
        <f t="shared" si="12"/>
        <v>45</v>
      </c>
      <c r="AD41" s="9">
        <f t="shared" si="13"/>
        <v>1420</v>
      </c>
      <c r="AE41" s="9">
        <f t="shared" si="20"/>
        <v>8</v>
      </c>
      <c r="AF41" s="9">
        <f t="shared" si="21"/>
        <v>-262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26</v>
      </c>
      <c r="E42" s="15">
        <v>10</v>
      </c>
      <c r="F42" s="15">
        <v>-38</v>
      </c>
      <c r="G42" s="10" t="s">
        <v>90</v>
      </c>
      <c r="H42" s="7">
        <f>VLOOKUP(G42,Names!$A$2:$C$99,2,FALSE)</f>
        <v>1697</v>
      </c>
      <c r="I42" s="22">
        <f t="shared" si="0"/>
        <v>24</v>
      </c>
      <c r="J42" s="22">
        <f t="shared" si="1"/>
        <v>10</v>
      </c>
      <c r="K42" s="22">
        <f t="shared" si="2"/>
        <v>60</v>
      </c>
      <c r="L42">
        <f t="shared" si="14"/>
        <v>2</v>
      </c>
      <c r="M42">
        <f t="shared" si="15"/>
        <v>-285</v>
      </c>
      <c r="N42">
        <f t="shared" si="16"/>
        <v>0</v>
      </c>
      <c r="O42">
        <f t="shared" si="17"/>
        <v>-98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10</v>
      </c>
      <c r="W42" s="15">
        <f t="shared" si="19"/>
        <v>-38</v>
      </c>
      <c r="X42" s="10"/>
      <c r="Y42" s="9"/>
      <c r="Z42" s="15"/>
      <c r="AA42" s="15"/>
      <c r="AB42" s="15"/>
      <c r="AC42" s="9">
        <f t="shared" si="12"/>
        <v>26</v>
      </c>
      <c r="AD42" s="9">
        <f t="shared" si="13"/>
        <v>1412</v>
      </c>
      <c r="AE42" s="9">
        <f t="shared" si="20"/>
        <v>10</v>
      </c>
      <c r="AF42" s="9">
        <f t="shared" si="21"/>
        <v>-38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40</v>
      </c>
      <c r="E43" s="15">
        <v>8.5</v>
      </c>
      <c r="F43" s="15">
        <v>-347</v>
      </c>
      <c r="G43" s="10" t="s">
        <v>73</v>
      </c>
      <c r="H43" s="7">
        <f>VLOOKUP(G43,Names!$A$2:$C$99,2,FALSE)</f>
        <v>1708</v>
      </c>
      <c r="I43" s="22">
        <f t="shared" si="0"/>
        <v>42</v>
      </c>
      <c r="J43" s="22">
        <f t="shared" si="1"/>
        <v>8</v>
      </c>
      <c r="K43" s="22">
        <f t="shared" si="2"/>
        <v>-37</v>
      </c>
      <c r="L43">
        <f t="shared" si="14"/>
        <v>-2</v>
      </c>
      <c r="M43">
        <f t="shared" si="15"/>
        <v>-325</v>
      </c>
      <c r="N43">
        <f t="shared" si="16"/>
        <v>0.5</v>
      </c>
      <c r="O43">
        <f t="shared" si="17"/>
        <v>-310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8.5</v>
      </c>
      <c r="W43" s="15">
        <f t="shared" si="19"/>
        <v>-347</v>
      </c>
      <c r="X43" s="10"/>
      <c r="Y43" s="9"/>
      <c r="Z43" s="15"/>
      <c r="AA43" s="15"/>
      <c r="AB43" s="15"/>
      <c r="AC43" s="9">
        <f t="shared" si="12"/>
        <v>40</v>
      </c>
      <c r="AD43" s="9">
        <f t="shared" si="13"/>
        <v>1383</v>
      </c>
      <c r="AE43" s="9">
        <f t="shared" si="20"/>
        <v>8.5</v>
      </c>
      <c r="AF43" s="9">
        <f t="shared" si="21"/>
        <v>-347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30</v>
      </c>
      <c r="E44" s="15">
        <v>9</v>
      </c>
      <c r="F44" s="15">
        <v>252</v>
      </c>
      <c r="G44" s="10" t="s">
        <v>88</v>
      </c>
      <c r="H44" s="7">
        <f>VLOOKUP(G44,Names!$A$2:$C$99,2,FALSE)</f>
        <v>1479</v>
      </c>
      <c r="I44" s="22">
        <f t="shared" si="0"/>
        <v>29</v>
      </c>
      <c r="J44" s="22">
        <f t="shared" si="1"/>
        <v>10</v>
      </c>
      <c r="K44" s="22">
        <f t="shared" si="2"/>
        <v>-177</v>
      </c>
      <c r="L44">
        <f t="shared" si="14"/>
        <v>1</v>
      </c>
      <c r="M44">
        <f t="shared" si="15"/>
        <v>-102</v>
      </c>
      <c r="N44">
        <f t="shared" si="16"/>
        <v>-1</v>
      </c>
      <c r="O44">
        <f t="shared" si="17"/>
        <v>429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9</v>
      </c>
      <c r="W44" s="15">
        <f t="shared" si="19"/>
        <v>252</v>
      </c>
      <c r="X44" s="10"/>
      <c r="Y44" s="9"/>
      <c r="Z44" s="15"/>
      <c r="AA44" s="15"/>
      <c r="AB44" s="15"/>
      <c r="AC44" s="9">
        <f t="shared" si="12"/>
        <v>30</v>
      </c>
      <c r="AD44" s="9">
        <f t="shared" si="13"/>
        <v>1377</v>
      </c>
      <c r="AE44" s="9">
        <f t="shared" si="20"/>
        <v>9</v>
      </c>
      <c r="AF44" s="9">
        <f t="shared" si="21"/>
        <v>252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38</v>
      </c>
      <c r="E45" s="15">
        <v>9</v>
      </c>
      <c r="F45" s="15">
        <v>-900</v>
      </c>
      <c r="G45" s="10" t="s">
        <v>11</v>
      </c>
      <c r="H45" s="7">
        <f>VLOOKUP(G45,Names!$A$2:$C$99,2,FALSE)</f>
        <v>1368</v>
      </c>
      <c r="I45" s="22">
        <f t="shared" si="0"/>
        <v>35</v>
      </c>
      <c r="J45" s="22">
        <f t="shared" si="1"/>
        <v>9</v>
      </c>
      <c r="K45" s="22">
        <f t="shared" si="2"/>
        <v>-245</v>
      </c>
      <c r="L45">
        <f t="shared" si="14"/>
        <v>3</v>
      </c>
      <c r="M45">
        <f t="shared" si="15"/>
        <v>8</v>
      </c>
      <c r="N45">
        <f t="shared" si="16"/>
        <v>0</v>
      </c>
      <c r="O45">
        <f t="shared" si="17"/>
        <v>-655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9</v>
      </c>
      <c r="W45" s="15">
        <f t="shared" si="19"/>
        <v>-900</v>
      </c>
      <c r="X45" s="10"/>
      <c r="Y45" s="9"/>
      <c r="Z45" s="15"/>
      <c r="AA45" s="15"/>
      <c r="AB45" s="15"/>
      <c r="AC45" s="9">
        <f t="shared" si="12"/>
        <v>38</v>
      </c>
      <c r="AD45" s="9">
        <f t="shared" si="13"/>
        <v>1376</v>
      </c>
      <c r="AE45" s="9">
        <f t="shared" si="20"/>
        <v>9</v>
      </c>
      <c r="AF45" s="9">
        <f t="shared" si="21"/>
        <v>-900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44</v>
      </c>
      <c r="E46" s="15">
        <v>8</v>
      </c>
      <c r="F46" s="15">
        <v>-173</v>
      </c>
      <c r="G46" s="10" t="s">
        <v>34</v>
      </c>
      <c r="H46" s="7">
        <f>VLOOKUP(G46,Names!$A$2:$C$99,2,FALSE)</f>
        <v>1331</v>
      </c>
      <c r="I46" s="22">
        <f t="shared" si="0"/>
        <v>52</v>
      </c>
      <c r="J46" s="22">
        <f t="shared" si="1"/>
        <v>5</v>
      </c>
      <c r="K46" s="22">
        <f t="shared" si="2"/>
        <v>-1106</v>
      </c>
      <c r="L46">
        <f t="shared" si="14"/>
        <v>-8</v>
      </c>
      <c r="M46">
        <f t="shared" si="15"/>
        <v>45</v>
      </c>
      <c r="N46">
        <f t="shared" si="16"/>
        <v>3</v>
      </c>
      <c r="O46">
        <f t="shared" si="17"/>
        <v>933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8</v>
      </c>
      <c r="W46" s="15">
        <f t="shared" si="19"/>
        <v>-173</v>
      </c>
      <c r="X46" s="10"/>
      <c r="Y46" s="9"/>
      <c r="Z46" s="15"/>
      <c r="AA46" s="15"/>
      <c r="AB46" s="15"/>
      <c r="AC46" s="9">
        <f t="shared" si="12"/>
        <v>44</v>
      </c>
      <c r="AD46" s="9">
        <f t="shared" si="13"/>
        <v>1376</v>
      </c>
      <c r="AE46" s="9">
        <f t="shared" si="20"/>
        <v>8</v>
      </c>
      <c r="AF46" s="9">
        <f t="shared" si="21"/>
        <v>-173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35</v>
      </c>
      <c r="E47" s="15">
        <v>9</v>
      </c>
      <c r="F47" s="15">
        <v>-245</v>
      </c>
      <c r="G47" s="10" t="s">
        <v>42</v>
      </c>
      <c r="H47" s="7">
        <f>VLOOKUP(G47,Names!$A$2:$C$99,2,FALSE)</f>
        <v>1376</v>
      </c>
      <c r="I47" s="22">
        <f t="shared" si="0"/>
        <v>38</v>
      </c>
      <c r="J47" s="22">
        <f t="shared" si="1"/>
        <v>9</v>
      </c>
      <c r="K47" s="22">
        <f t="shared" si="2"/>
        <v>-900</v>
      </c>
      <c r="L47">
        <f t="shared" si="14"/>
        <v>-3</v>
      </c>
      <c r="M47">
        <f t="shared" si="15"/>
        <v>-8</v>
      </c>
      <c r="N47">
        <f t="shared" si="16"/>
        <v>0</v>
      </c>
      <c r="O47">
        <f t="shared" si="17"/>
        <v>655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9</v>
      </c>
      <c r="W47" s="15">
        <f t="shared" si="19"/>
        <v>-245</v>
      </c>
      <c r="X47" s="10"/>
      <c r="Y47" s="9"/>
      <c r="Z47" s="15"/>
      <c r="AA47" s="15"/>
      <c r="AB47" s="15"/>
      <c r="AC47" s="9">
        <f t="shared" si="12"/>
        <v>35</v>
      </c>
      <c r="AD47" s="9">
        <f t="shared" si="13"/>
        <v>1368</v>
      </c>
      <c r="AE47" s="9">
        <f t="shared" si="20"/>
        <v>9</v>
      </c>
      <c r="AF47" s="9">
        <f t="shared" si="21"/>
        <v>-245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32</v>
      </c>
      <c r="E48" s="15">
        <v>9</v>
      </c>
      <c r="F48" s="15">
        <v>183</v>
      </c>
      <c r="G48" s="10" t="s">
        <v>63</v>
      </c>
      <c r="H48" s="7">
        <f>VLOOKUP(G48,Names!$A$2:$C$99,2,FALSE)</f>
        <v>1602</v>
      </c>
      <c r="I48" s="22">
        <f t="shared" si="0"/>
        <v>31</v>
      </c>
      <c r="J48" s="22">
        <f t="shared" si="1"/>
        <v>9</v>
      </c>
      <c r="K48" s="22">
        <f t="shared" si="2"/>
        <v>220</v>
      </c>
      <c r="L48">
        <f t="shared" si="14"/>
        <v>1</v>
      </c>
      <c r="M48">
        <f t="shared" si="15"/>
        <v>-243</v>
      </c>
      <c r="N48">
        <f t="shared" si="16"/>
        <v>0</v>
      </c>
      <c r="O48">
        <f t="shared" si="17"/>
        <v>-37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9</v>
      </c>
      <c r="W48" s="15">
        <f t="shared" si="19"/>
        <v>183</v>
      </c>
      <c r="X48" s="10"/>
      <c r="Y48" s="9"/>
      <c r="Z48" s="15"/>
      <c r="AA48" s="15"/>
      <c r="AB48" s="15"/>
      <c r="AC48" s="9">
        <f t="shared" si="12"/>
        <v>32</v>
      </c>
      <c r="AD48" s="9">
        <f t="shared" si="13"/>
        <v>1359</v>
      </c>
      <c r="AE48" s="9">
        <f t="shared" si="20"/>
        <v>9</v>
      </c>
      <c r="AF48" s="9">
        <f t="shared" si="21"/>
        <v>183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39</v>
      </c>
      <c r="E49" s="15">
        <v>8.5</v>
      </c>
      <c r="F49" s="15">
        <v>-286</v>
      </c>
      <c r="G49" s="10" t="s">
        <v>38</v>
      </c>
      <c r="H49" s="7">
        <f>VLOOKUP(G49,Names!$A$2:$C$99,2,FALSE)</f>
        <v>1442</v>
      </c>
      <c r="I49" s="22">
        <f t="shared" si="0"/>
        <v>41</v>
      </c>
      <c r="J49" s="22">
        <f t="shared" si="1"/>
        <v>8</v>
      </c>
      <c r="K49" s="22">
        <f t="shared" si="2"/>
        <v>123</v>
      </c>
      <c r="L49">
        <f t="shared" si="14"/>
        <v>-2</v>
      </c>
      <c r="M49">
        <f t="shared" si="15"/>
        <v>-101</v>
      </c>
      <c r="N49">
        <f t="shared" si="16"/>
        <v>0.5</v>
      </c>
      <c r="O49">
        <f t="shared" si="17"/>
        <v>-409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8.5</v>
      </c>
      <c r="W49" s="15">
        <f t="shared" si="19"/>
        <v>-286</v>
      </c>
      <c r="X49" s="10"/>
      <c r="Y49" s="9"/>
      <c r="Z49" s="15"/>
      <c r="AA49" s="15"/>
      <c r="AB49" s="15"/>
      <c r="AC49" s="9">
        <f t="shared" si="12"/>
        <v>39</v>
      </c>
      <c r="AD49" s="9">
        <f t="shared" si="13"/>
        <v>1341</v>
      </c>
      <c r="AE49" s="9">
        <f t="shared" si="20"/>
        <v>8.5</v>
      </c>
      <c r="AF49" s="9">
        <f t="shared" si="21"/>
        <v>-286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5</v>
      </c>
      <c r="F50" s="15">
        <v>-1106</v>
      </c>
      <c r="G50" s="10" t="s">
        <v>56</v>
      </c>
      <c r="H50" s="7">
        <f>VLOOKUP(G50,Names!$A$2:$C$99,2,FALSE)</f>
        <v>1376</v>
      </c>
      <c r="I50" s="22">
        <f t="shared" si="0"/>
        <v>44</v>
      </c>
      <c r="J50" s="22">
        <f t="shared" si="1"/>
        <v>8</v>
      </c>
      <c r="K50" s="22">
        <f t="shared" si="2"/>
        <v>-173</v>
      </c>
      <c r="L50">
        <f t="shared" si="14"/>
        <v>8</v>
      </c>
      <c r="M50">
        <f t="shared" si="15"/>
        <v>-45</v>
      </c>
      <c r="N50">
        <f t="shared" si="16"/>
        <v>-3</v>
      </c>
      <c r="O50">
        <f t="shared" si="17"/>
        <v>-933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5</v>
      </c>
      <c r="W50" s="15">
        <f t="shared" si="19"/>
        <v>-1106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5</v>
      </c>
      <c r="AF50" s="9">
        <f t="shared" si="21"/>
        <v>-1106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50</v>
      </c>
      <c r="E51" s="15">
        <v>6</v>
      </c>
      <c r="F51" s="15">
        <v>-864</v>
      </c>
      <c r="G51" s="10" t="s">
        <v>24</v>
      </c>
      <c r="H51" s="7">
        <f>VLOOKUP(G51,Names!$A$2:$C$99,2,FALSE)</f>
        <v>1433</v>
      </c>
      <c r="I51" s="22">
        <f t="shared" si="0"/>
        <v>46</v>
      </c>
      <c r="J51" s="22">
        <f t="shared" si="1"/>
        <v>8</v>
      </c>
      <c r="K51" s="22">
        <f t="shared" si="2"/>
        <v>-576</v>
      </c>
      <c r="L51">
        <f t="shared" si="14"/>
        <v>4</v>
      </c>
      <c r="M51">
        <f t="shared" si="15"/>
        <v>-108</v>
      </c>
      <c r="N51">
        <f t="shared" si="16"/>
        <v>-2</v>
      </c>
      <c r="O51">
        <f t="shared" si="17"/>
        <v>-288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-864</v>
      </c>
      <c r="X51" s="10"/>
      <c r="Y51" s="9"/>
      <c r="Z51" s="15"/>
      <c r="AA51" s="15"/>
      <c r="AB51" s="15"/>
      <c r="AC51" s="9">
        <f t="shared" si="12"/>
        <v>50</v>
      </c>
      <c r="AD51" s="9">
        <f t="shared" si="13"/>
        <v>1325</v>
      </c>
      <c r="AE51" s="9">
        <f t="shared" si="20"/>
        <v>6</v>
      </c>
      <c r="AF51" s="9">
        <f t="shared" si="21"/>
        <v>-864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47</v>
      </c>
      <c r="E52" s="15">
        <v>8</v>
      </c>
      <c r="F52" s="15">
        <v>-697</v>
      </c>
      <c r="G52" s="10" t="s">
        <v>49</v>
      </c>
      <c r="H52" s="7">
        <f>VLOOKUP(G52,Names!$A$2:$C$99,2,FALSE)</f>
        <v>1306</v>
      </c>
      <c r="I52" s="22">
        <f t="shared" si="0"/>
        <v>51</v>
      </c>
      <c r="J52" s="22">
        <f t="shared" si="1"/>
        <v>6</v>
      </c>
      <c r="K52" s="22">
        <f t="shared" si="2"/>
        <v>-1036</v>
      </c>
      <c r="L52">
        <f t="shared" si="14"/>
        <v>-4</v>
      </c>
      <c r="M52">
        <f t="shared" si="15"/>
        <v>8</v>
      </c>
      <c r="N52">
        <f t="shared" si="16"/>
        <v>2</v>
      </c>
      <c r="O52">
        <f t="shared" si="17"/>
        <v>339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8</v>
      </c>
      <c r="W52" s="15">
        <f t="shared" si="19"/>
        <v>-697</v>
      </c>
      <c r="X52" s="10"/>
      <c r="Y52" s="9"/>
      <c r="Z52" s="15"/>
      <c r="AA52" s="15"/>
      <c r="AB52" s="15"/>
      <c r="AC52" s="9">
        <f t="shared" si="12"/>
        <v>47</v>
      </c>
      <c r="AD52" s="9">
        <f t="shared" si="13"/>
        <v>1314</v>
      </c>
      <c r="AE52" s="9">
        <f t="shared" si="20"/>
        <v>8</v>
      </c>
      <c r="AF52" s="9">
        <f t="shared" si="21"/>
        <v>-697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6</v>
      </c>
      <c r="F53" s="15">
        <v>-1036</v>
      </c>
      <c r="G53" s="10" t="s">
        <v>85</v>
      </c>
      <c r="H53" s="7">
        <f>VLOOKUP(G53,Names!$A$2:$C$99,2,FALSE)</f>
        <v>1314</v>
      </c>
      <c r="I53" s="22">
        <f t="shared" si="0"/>
        <v>47</v>
      </c>
      <c r="J53" s="22">
        <f t="shared" si="1"/>
        <v>8</v>
      </c>
      <c r="K53" s="22">
        <f t="shared" si="2"/>
        <v>-697</v>
      </c>
      <c r="L53">
        <f t="shared" si="14"/>
        <v>4</v>
      </c>
      <c r="M53">
        <f t="shared" si="15"/>
        <v>-8</v>
      </c>
      <c r="N53">
        <f t="shared" si="16"/>
        <v>-2</v>
      </c>
      <c r="O53">
        <f t="shared" si="17"/>
        <v>-339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6</v>
      </c>
      <c r="W53" s="15">
        <f t="shared" si="19"/>
        <v>-1036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6</v>
      </c>
      <c r="AF53" s="9">
        <f t="shared" si="21"/>
        <v>-1036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49</v>
      </c>
      <c r="E54" s="19">
        <v>6</v>
      </c>
      <c r="F54" s="19">
        <v>-816</v>
      </c>
      <c r="G54" s="12" t="s">
        <v>81</v>
      </c>
      <c r="H54" s="7">
        <f>VLOOKUP(G54,Names!$A$2:$C$99,2,FALSE)</f>
        <v>1525</v>
      </c>
      <c r="I54" s="22">
        <f t="shared" si="0"/>
        <v>43</v>
      </c>
      <c r="J54" s="22">
        <f t="shared" si="1"/>
        <v>8</v>
      </c>
      <c r="K54" s="22">
        <f t="shared" si="2"/>
        <v>-117</v>
      </c>
      <c r="L54">
        <f t="shared" si="14"/>
        <v>6</v>
      </c>
      <c r="M54">
        <f t="shared" si="15"/>
        <v>-234</v>
      </c>
      <c r="N54">
        <f t="shared" si="16"/>
        <v>-2</v>
      </c>
      <c r="O54">
        <f t="shared" si="17"/>
        <v>-699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6</v>
      </c>
      <c r="W54" s="15">
        <f t="shared" si="19"/>
        <v>-816</v>
      </c>
      <c r="X54" s="12"/>
      <c r="Y54" s="9"/>
      <c r="Z54" s="19"/>
      <c r="AA54" s="19"/>
      <c r="AB54" s="19"/>
      <c r="AC54" s="9">
        <f t="shared" si="12"/>
        <v>49</v>
      </c>
      <c r="AD54" s="9">
        <f t="shared" si="13"/>
        <v>1291</v>
      </c>
      <c r="AE54" s="19">
        <f t="shared" si="20"/>
        <v>6</v>
      </c>
      <c r="AF54" s="19">
        <f t="shared" si="21"/>
        <v>-816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15</v>
      </c>
      <c r="F104" s="15">
        <f t="shared" si="22"/>
        <v>1228</v>
      </c>
      <c r="G104" s="11"/>
      <c r="L104" s="3">
        <f t="shared" ref="L104:O104" si="23">(MAX(L3:L54))</f>
        <v>8</v>
      </c>
      <c r="M104" s="3">
        <f t="shared" si="23"/>
        <v>474</v>
      </c>
      <c r="N104" s="3">
        <f t="shared" si="23"/>
        <v>9</v>
      </c>
      <c r="O104" s="3">
        <f t="shared" si="23"/>
        <v>1028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15</v>
      </c>
      <c r="AF104" s="15">
        <f t="shared" si="24"/>
        <v>1228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1</v>
      </c>
      <c r="F105" s="15" cm="1">
        <f t="array" ref="F105">MIN((ABS(F3:F54)))</f>
        <v>4</v>
      </c>
      <c r="G105" s="11"/>
      <c r="L105" s="3" cm="1">
        <f t="array" ref="L105">MIN((ABS(L3:L54)))</f>
        <v>1</v>
      </c>
      <c r="M105" s="3" cm="1">
        <f t="array" ref="M105">MIN((ABS(M3:M54)))</f>
        <v>8</v>
      </c>
      <c r="N105" s="3" cm="1">
        <f t="array" ref="N105">MIN((ABS(N3:N54)))</f>
        <v>0</v>
      </c>
      <c r="O105" s="3" cm="1">
        <f t="array" ref="O105">MIN((ABS(O3:O54)))</f>
        <v>37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1</v>
      </c>
      <c r="AF105" s="15" cm="1">
        <f t="array" ref="AF105">MIN((ABS(AF3:AF54)))</f>
        <v>4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6B06D-C44C-4271-B18C-EFFB8793A833}">
  <dimension ref="A1:AF10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9" sqref="I19:K19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9.7109375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140</v>
      </c>
      <c r="E1" s="23"/>
      <c r="F1" s="23"/>
      <c r="G1" s="27" t="s">
        <v>143</v>
      </c>
      <c r="H1" s="28"/>
      <c r="I1" s="29"/>
      <c r="J1" s="29"/>
      <c r="K1" s="29"/>
      <c r="L1" s="29"/>
      <c r="M1" s="29"/>
      <c r="N1" s="29"/>
      <c r="O1" s="29"/>
      <c r="P1" s="24" t="s">
        <v>141</v>
      </c>
      <c r="Q1" s="25"/>
      <c r="R1" s="25"/>
      <c r="S1" s="25"/>
      <c r="T1" s="25"/>
      <c r="U1" s="25"/>
      <c r="V1" s="25"/>
      <c r="W1" s="26"/>
      <c r="X1" s="24" t="s">
        <v>142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13</v>
      </c>
      <c r="F3" s="15">
        <v>1052</v>
      </c>
      <c r="G3" s="10" t="s">
        <v>35</v>
      </c>
      <c r="H3" s="7">
        <f>VLOOKUP(G3,Names!$A$2:$C$99,2,FALSE)</f>
        <v>1567</v>
      </c>
      <c r="I3" s="22">
        <f t="shared" ref="I3:I54" si="0">VLOOKUP($G3,$A$3:$F$100,4,FALSE)</f>
        <v>8</v>
      </c>
      <c r="J3" s="22">
        <f t="shared" ref="J3:J54" si="1">VLOOKUP($G3,$A$3:$F$100,5,FALSE)</f>
        <v>12</v>
      </c>
      <c r="K3" s="22">
        <f t="shared" ref="K3:K54" si="2">VLOOKUP($G3,$A$3:$F$100,6,FALSE)</f>
        <v>364</v>
      </c>
      <c r="L3">
        <f t="shared" ref="L3:L34" si="3">D3-I3</f>
        <v>-5</v>
      </c>
      <c r="M3">
        <f t="shared" ref="M3:M34" si="4">B3-H3</f>
        <v>560</v>
      </c>
      <c r="N3">
        <f t="shared" ref="N3:N34" si="5">E3-J3</f>
        <v>1</v>
      </c>
      <c r="O3">
        <f t="shared" ref="O3:O34" si="6">F3-K3</f>
        <v>688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13</v>
      </c>
      <c r="W3" s="15">
        <f t="shared" ref="W3:W34" si="8">F3-T3</f>
        <v>1052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13</v>
      </c>
      <c r="AF3" s="9">
        <f t="shared" ref="AF3:AF34" si="10">F3-AB3</f>
        <v>1052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1</v>
      </c>
      <c r="E4" s="15">
        <v>14</v>
      </c>
      <c r="F4" s="15">
        <v>907</v>
      </c>
      <c r="G4" s="10" t="s">
        <v>1</v>
      </c>
      <c r="H4" s="7">
        <f>VLOOKUP(G4,Names!$A$2:$C$99,2,FALSE)</f>
        <v>1996</v>
      </c>
      <c r="I4" s="22">
        <f t="shared" si="0"/>
        <v>5</v>
      </c>
      <c r="J4" s="22">
        <f t="shared" si="1"/>
        <v>12</v>
      </c>
      <c r="K4" s="22">
        <f t="shared" si="2"/>
        <v>1225</v>
      </c>
      <c r="L4">
        <f t="shared" si="3"/>
        <v>-4</v>
      </c>
      <c r="M4">
        <f t="shared" si="4"/>
        <v>38</v>
      </c>
      <c r="N4">
        <f t="shared" si="5"/>
        <v>2</v>
      </c>
      <c r="O4">
        <f t="shared" si="6"/>
        <v>-318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14</v>
      </c>
      <c r="W4" s="15">
        <f t="shared" si="8"/>
        <v>907</v>
      </c>
      <c r="X4" s="10"/>
      <c r="Y4" s="9"/>
      <c r="Z4" s="9"/>
      <c r="AA4" s="9"/>
      <c r="AB4" s="9"/>
      <c r="AC4" s="9">
        <f t="shared" ref="AC4:AC54" si="12">D4-Z4</f>
        <v>1</v>
      </c>
      <c r="AD4" s="9">
        <f t="shared" ref="AD4:AD54" si="13">B4-Y4</f>
        <v>2034</v>
      </c>
      <c r="AE4" s="9">
        <f t="shared" si="9"/>
        <v>14</v>
      </c>
      <c r="AF4" s="9">
        <f t="shared" si="10"/>
        <v>907</v>
      </c>
    </row>
    <row r="5" spans="1:32" x14ac:dyDescent="0.25">
      <c r="A5" s="11" t="s">
        <v>1</v>
      </c>
      <c r="B5" s="15">
        <v>1996</v>
      </c>
      <c r="C5" s="15">
        <v>3</v>
      </c>
      <c r="D5" s="15">
        <v>5</v>
      </c>
      <c r="E5" s="15">
        <v>12</v>
      </c>
      <c r="F5" s="15">
        <v>1225</v>
      </c>
      <c r="G5" s="10" t="s">
        <v>12</v>
      </c>
      <c r="H5" s="7">
        <f>VLOOKUP(G5,Names!$A$2:$C$99,2,FALSE)</f>
        <v>2034</v>
      </c>
      <c r="I5" s="22">
        <f t="shared" si="0"/>
        <v>1</v>
      </c>
      <c r="J5" s="22">
        <f t="shared" si="1"/>
        <v>14</v>
      </c>
      <c r="K5" s="22">
        <f t="shared" si="2"/>
        <v>907</v>
      </c>
      <c r="L5">
        <f t="shared" si="3"/>
        <v>4</v>
      </c>
      <c r="M5">
        <f t="shared" si="4"/>
        <v>-38</v>
      </c>
      <c r="N5">
        <f t="shared" si="5"/>
        <v>-2</v>
      </c>
      <c r="O5">
        <f t="shared" si="6"/>
        <v>318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12</v>
      </c>
      <c r="W5" s="15">
        <f t="shared" si="8"/>
        <v>1225</v>
      </c>
      <c r="X5" s="10"/>
      <c r="Y5" s="9"/>
      <c r="Z5" s="15"/>
      <c r="AA5" s="15"/>
      <c r="AB5" s="15"/>
      <c r="AC5" s="9">
        <f t="shared" si="12"/>
        <v>5</v>
      </c>
      <c r="AD5" s="9">
        <f t="shared" si="13"/>
        <v>1996</v>
      </c>
      <c r="AE5" s="9">
        <f t="shared" si="9"/>
        <v>12</v>
      </c>
      <c r="AF5" s="9">
        <f t="shared" si="10"/>
        <v>1225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13</v>
      </c>
      <c r="F6" s="15">
        <v>851</v>
      </c>
      <c r="G6" s="10" t="s">
        <v>19</v>
      </c>
      <c r="H6" s="7">
        <f>VLOOKUP(G6,Names!$A$2:$C$99,2,FALSE)</f>
        <v>1907</v>
      </c>
      <c r="I6" s="22">
        <f t="shared" si="0"/>
        <v>6</v>
      </c>
      <c r="J6" s="22">
        <f t="shared" si="1"/>
        <v>12</v>
      </c>
      <c r="K6" s="22">
        <f t="shared" si="2"/>
        <v>861</v>
      </c>
      <c r="L6">
        <f t="shared" si="3"/>
        <v>-2</v>
      </c>
      <c r="M6">
        <f t="shared" si="4"/>
        <v>35</v>
      </c>
      <c r="N6">
        <f t="shared" si="5"/>
        <v>1</v>
      </c>
      <c r="O6">
        <f t="shared" si="6"/>
        <v>-10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13</v>
      </c>
      <c r="W6" s="15">
        <f t="shared" si="8"/>
        <v>851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13</v>
      </c>
      <c r="AF6" s="9">
        <f t="shared" si="10"/>
        <v>851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6</v>
      </c>
      <c r="E7" s="15">
        <v>12</v>
      </c>
      <c r="F7" s="15">
        <v>861</v>
      </c>
      <c r="G7" s="10" t="s">
        <v>217</v>
      </c>
      <c r="H7" s="7">
        <f>VLOOKUP(G7,Names!$A$2:$C$99,2,FALSE)</f>
        <v>1942</v>
      </c>
      <c r="I7" s="22">
        <f t="shared" si="0"/>
        <v>4</v>
      </c>
      <c r="J7" s="22">
        <f t="shared" si="1"/>
        <v>13</v>
      </c>
      <c r="K7" s="22">
        <f t="shared" si="2"/>
        <v>851</v>
      </c>
      <c r="L7">
        <f t="shared" si="3"/>
        <v>2</v>
      </c>
      <c r="M7">
        <f t="shared" si="4"/>
        <v>-35</v>
      </c>
      <c r="N7">
        <f t="shared" si="5"/>
        <v>-1</v>
      </c>
      <c r="O7">
        <f t="shared" si="6"/>
        <v>10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12</v>
      </c>
      <c r="W7" s="15">
        <f t="shared" si="8"/>
        <v>861</v>
      </c>
      <c r="X7" s="10"/>
      <c r="Y7" s="9"/>
      <c r="Z7" s="15"/>
      <c r="AA7" s="15"/>
      <c r="AB7" s="15"/>
      <c r="AC7" s="9">
        <f t="shared" si="12"/>
        <v>6</v>
      </c>
      <c r="AD7" s="9">
        <f t="shared" si="13"/>
        <v>1907</v>
      </c>
      <c r="AE7" s="9">
        <f t="shared" si="9"/>
        <v>12</v>
      </c>
      <c r="AF7" s="9">
        <f t="shared" si="10"/>
        <v>861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17</v>
      </c>
      <c r="E8" s="15">
        <v>10</v>
      </c>
      <c r="F8" s="15">
        <v>390</v>
      </c>
      <c r="G8" s="10" t="s">
        <v>61</v>
      </c>
      <c r="H8" s="7">
        <f>VLOOKUP(G8,Names!$A$2:$C$99,2,FALSE)</f>
        <v>1579</v>
      </c>
      <c r="I8" s="22">
        <f t="shared" si="0"/>
        <v>14</v>
      </c>
      <c r="J8" s="22">
        <f t="shared" si="1"/>
        <v>11</v>
      </c>
      <c r="K8" s="22">
        <f t="shared" si="2"/>
        <v>159</v>
      </c>
      <c r="L8">
        <f t="shared" si="3"/>
        <v>3</v>
      </c>
      <c r="M8">
        <f t="shared" si="4"/>
        <v>297</v>
      </c>
      <c r="N8">
        <f t="shared" si="5"/>
        <v>-1</v>
      </c>
      <c r="O8">
        <f t="shared" si="6"/>
        <v>231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10</v>
      </c>
      <c r="W8" s="15">
        <f t="shared" si="8"/>
        <v>390</v>
      </c>
      <c r="X8" s="10"/>
      <c r="Y8" s="9"/>
      <c r="Z8" s="15"/>
      <c r="AA8" s="15"/>
      <c r="AB8" s="15"/>
      <c r="AC8" s="9">
        <f t="shared" si="12"/>
        <v>17</v>
      </c>
      <c r="AD8" s="9">
        <f t="shared" si="13"/>
        <v>1876</v>
      </c>
      <c r="AE8" s="9">
        <f t="shared" si="9"/>
        <v>10</v>
      </c>
      <c r="AF8" s="9">
        <f t="shared" si="10"/>
        <v>390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2</v>
      </c>
      <c r="E9" s="15">
        <v>14</v>
      </c>
      <c r="F9" s="15">
        <v>820</v>
      </c>
      <c r="G9" s="10" t="s">
        <v>94</v>
      </c>
      <c r="H9" s="7">
        <f>VLOOKUP(G9,Names!$A$2:$C$99,2,FALSE)</f>
        <v>1653</v>
      </c>
      <c r="I9" s="22">
        <f t="shared" si="0"/>
        <v>7</v>
      </c>
      <c r="J9" s="22">
        <f t="shared" si="1"/>
        <v>12</v>
      </c>
      <c r="K9" s="22">
        <f t="shared" si="2"/>
        <v>404</v>
      </c>
      <c r="L9">
        <f t="shared" si="3"/>
        <v>-5</v>
      </c>
      <c r="M9">
        <f t="shared" si="4"/>
        <v>203</v>
      </c>
      <c r="N9">
        <f t="shared" si="5"/>
        <v>2</v>
      </c>
      <c r="O9">
        <f t="shared" si="6"/>
        <v>416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14</v>
      </c>
      <c r="W9" s="15">
        <f t="shared" si="8"/>
        <v>820</v>
      </c>
      <c r="X9" s="10"/>
      <c r="Y9" s="9"/>
      <c r="Z9" s="15"/>
      <c r="AA9" s="15"/>
      <c r="AB9" s="15"/>
      <c r="AC9" s="9">
        <f t="shared" si="12"/>
        <v>2</v>
      </c>
      <c r="AD9" s="9">
        <f t="shared" si="13"/>
        <v>1856</v>
      </c>
      <c r="AE9" s="9">
        <f t="shared" si="9"/>
        <v>14</v>
      </c>
      <c r="AF9" s="9">
        <f t="shared" si="10"/>
        <v>820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10</v>
      </c>
      <c r="E10" s="15">
        <v>11</v>
      </c>
      <c r="F10" s="15">
        <v>431</v>
      </c>
      <c r="G10" s="10" t="s">
        <v>40</v>
      </c>
      <c r="H10" s="7">
        <f>VLOOKUP(G10,Names!$A$2:$C$99,2,FALSE)</f>
        <v>1641</v>
      </c>
      <c r="I10" s="22">
        <f t="shared" si="0"/>
        <v>9</v>
      </c>
      <c r="J10" s="22">
        <f t="shared" si="1"/>
        <v>12</v>
      </c>
      <c r="K10" s="22">
        <f t="shared" si="2"/>
        <v>71</v>
      </c>
      <c r="L10">
        <f t="shared" si="3"/>
        <v>1</v>
      </c>
      <c r="M10">
        <f t="shared" si="4"/>
        <v>137</v>
      </c>
      <c r="N10">
        <f t="shared" si="5"/>
        <v>-1</v>
      </c>
      <c r="O10">
        <f t="shared" si="6"/>
        <v>360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11</v>
      </c>
      <c r="W10" s="15">
        <f t="shared" si="8"/>
        <v>431</v>
      </c>
      <c r="X10" s="10"/>
      <c r="Y10" s="9"/>
      <c r="Z10" s="15"/>
      <c r="AA10" s="15"/>
      <c r="AB10" s="15"/>
      <c r="AC10" s="9">
        <f t="shared" si="12"/>
        <v>10</v>
      </c>
      <c r="AD10" s="9">
        <f t="shared" si="13"/>
        <v>1778</v>
      </c>
      <c r="AE10" s="9">
        <f t="shared" si="9"/>
        <v>11</v>
      </c>
      <c r="AF10" s="9">
        <f t="shared" si="10"/>
        <v>431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13</v>
      </c>
      <c r="E11" s="15">
        <v>11</v>
      </c>
      <c r="F11" s="15">
        <v>212</v>
      </c>
      <c r="G11" s="10" t="s">
        <v>64</v>
      </c>
      <c r="H11" s="7">
        <f>VLOOKUP(G11,Names!$A$2:$C$99,2,FALSE)</f>
        <v>1536</v>
      </c>
      <c r="I11" s="22">
        <f t="shared" si="0"/>
        <v>16</v>
      </c>
      <c r="J11" s="22">
        <f t="shared" si="1"/>
        <v>11</v>
      </c>
      <c r="K11" s="22">
        <f t="shared" si="2"/>
        <v>-325</v>
      </c>
      <c r="L11">
        <f t="shared" si="3"/>
        <v>-3</v>
      </c>
      <c r="M11">
        <f t="shared" si="4"/>
        <v>232</v>
      </c>
      <c r="N11">
        <f t="shared" si="5"/>
        <v>0</v>
      </c>
      <c r="O11">
        <f t="shared" si="6"/>
        <v>537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11</v>
      </c>
      <c r="W11" s="15">
        <f t="shared" si="8"/>
        <v>212</v>
      </c>
      <c r="X11" s="10"/>
      <c r="Y11" s="9"/>
      <c r="Z11" s="15"/>
      <c r="AA11" s="15"/>
      <c r="AB11" s="15"/>
      <c r="AC11" s="9">
        <f t="shared" si="12"/>
        <v>13</v>
      </c>
      <c r="AD11" s="9">
        <f t="shared" si="13"/>
        <v>1768</v>
      </c>
      <c r="AE11" s="9">
        <f t="shared" si="9"/>
        <v>11</v>
      </c>
      <c r="AF11" s="9">
        <f t="shared" si="10"/>
        <v>212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11</v>
      </c>
      <c r="E12" s="15">
        <v>11</v>
      </c>
      <c r="F12" s="15">
        <v>378</v>
      </c>
      <c r="G12" s="10" t="s">
        <v>28</v>
      </c>
      <c r="H12" s="7">
        <f>VLOOKUP(G12,Names!$A$2:$C$99,2,FALSE)</f>
        <v>1513</v>
      </c>
      <c r="I12" s="22">
        <f t="shared" si="0"/>
        <v>12</v>
      </c>
      <c r="J12" s="22">
        <f t="shared" si="1"/>
        <v>11</v>
      </c>
      <c r="K12" s="22">
        <f t="shared" si="2"/>
        <v>223</v>
      </c>
      <c r="L12">
        <f t="shared" si="3"/>
        <v>-1</v>
      </c>
      <c r="M12">
        <f t="shared" si="4"/>
        <v>247</v>
      </c>
      <c r="N12">
        <f t="shared" si="5"/>
        <v>0</v>
      </c>
      <c r="O12">
        <f t="shared" si="6"/>
        <v>155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11</v>
      </c>
      <c r="W12" s="15">
        <f t="shared" si="8"/>
        <v>378</v>
      </c>
      <c r="X12" s="10"/>
      <c r="Y12" s="9"/>
      <c r="Z12" s="15"/>
      <c r="AA12" s="15"/>
      <c r="AB12" s="15"/>
      <c r="AC12" s="9">
        <f t="shared" si="12"/>
        <v>11</v>
      </c>
      <c r="AD12" s="9">
        <f t="shared" si="13"/>
        <v>1760</v>
      </c>
      <c r="AE12" s="9">
        <f t="shared" si="9"/>
        <v>11</v>
      </c>
      <c r="AF12" s="9">
        <f t="shared" si="10"/>
        <v>378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15</v>
      </c>
      <c r="E13" s="15">
        <v>11</v>
      </c>
      <c r="F13" s="15">
        <v>95</v>
      </c>
      <c r="G13" s="10" t="s">
        <v>60</v>
      </c>
      <c r="H13" s="7">
        <f>VLOOKUP(G13,Names!$A$2:$C$99,2,FALSE)</f>
        <v>1731</v>
      </c>
      <c r="I13" s="22">
        <f t="shared" si="0"/>
        <v>18</v>
      </c>
      <c r="J13" s="22">
        <f t="shared" si="1"/>
        <v>10</v>
      </c>
      <c r="K13" s="22">
        <f t="shared" si="2"/>
        <v>267</v>
      </c>
      <c r="L13">
        <f t="shared" si="3"/>
        <v>-3</v>
      </c>
      <c r="M13">
        <f t="shared" si="4"/>
        <v>21</v>
      </c>
      <c r="N13">
        <f t="shared" si="5"/>
        <v>1</v>
      </c>
      <c r="O13">
        <f t="shared" si="6"/>
        <v>-172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11</v>
      </c>
      <c r="W13" s="15">
        <f t="shared" si="8"/>
        <v>95</v>
      </c>
      <c r="X13" s="10"/>
      <c r="Y13" s="9"/>
      <c r="Z13" s="15"/>
      <c r="AA13" s="15"/>
      <c r="AB13" s="15"/>
      <c r="AC13" s="9">
        <f t="shared" si="12"/>
        <v>15</v>
      </c>
      <c r="AD13" s="9">
        <f t="shared" si="13"/>
        <v>1752</v>
      </c>
      <c r="AE13" s="9">
        <f t="shared" si="9"/>
        <v>11</v>
      </c>
      <c r="AF13" s="9">
        <f t="shared" si="10"/>
        <v>95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18</v>
      </c>
      <c r="E14" s="15">
        <v>10</v>
      </c>
      <c r="F14" s="15">
        <v>267</v>
      </c>
      <c r="G14" s="10" t="s">
        <v>8</v>
      </c>
      <c r="H14" s="7">
        <f>VLOOKUP(G14,Names!$A$2:$C$99,2,FALSE)</f>
        <v>1752</v>
      </c>
      <c r="I14" s="22">
        <f t="shared" si="0"/>
        <v>15</v>
      </c>
      <c r="J14" s="22">
        <f t="shared" si="1"/>
        <v>11</v>
      </c>
      <c r="K14" s="22">
        <f t="shared" si="2"/>
        <v>95</v>
      </c>
      <c r="L14">
        <f t="shared" si="3"/>
        <v>3</v>
      </c>
      <c r="M14">
        <f t="shared" si="4"/>
        <v>-21</v>
      </c>
      <c r="N14">
        <f t="shared" si="5"/>
        <v>-1</v>
      </c>
      <c r="O14">
        <f t="shared" si="6"/>
        <v>172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10</v>
      </c>
      <c r="W14" s="15">
        <f t="shared" si="8"/>
        <v>267</v>
      </c>
      <c r="X14" s="11"/>
      <c r="Y14" s="9"/>
      <c r="Z14" s="15"/>
      <c r="AA14" s="15"/>
      <c r="AB14" s="15"/>
      <c r="AC14" s="9">
        <f t="shared" si="12"/>
        <v>18</v>
      </c>
      <c r="AD14" s="9">
        <f t="shared" si="13"/>
        <v>1731</v>
      </c>
      <c r="AE14" s="9">
        <f t="shared" si="9"/>
        <v>10</v>
      </c>
      <c r="AF14" s="9">
        <f t="shared" si="10"/>
        <v>267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25</v>
      </c>
      <c r="E15" s="15">
        <v>10</v>
      </c>
      <c r="F15" s="15">
        <v>-55</v>
      </c>
      <c r="G15" s="10" t="s">
        <v>27</v>
      </c>
      <c r="H15" s="7">
        <f>VLOOKUP(G15,Names!$A$2:$C$99,2,FALSE)</f>
        <v>1448</v>
      </c>
      <c r="I15" s="22">
        <f t="shared" si="0"/>
        <v>23</v>
      </c>
      <c r="J15" s="22">
        <f t="shared" si="1"/>
        <v>10</v>
      </c>
      <c r="K15" s="22">
        <f t="shared" si="2"/>
        <v>-7</v>
      </c>
      <c r="L15">
        <f t="shared" si="3"/>
        <v>2</v>
      </c>
      <c r="M15">
        <f t="shared" si="4"/>
        <v>268</v>
      </c>
      <c r="N15">
        <f t="shared" si="5"/>
        <v>0</v>
      </c>
      <c r="O15">
        <f t="shared" si="6"/>
        <v>-48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10</v>
      </c>
      <c r="W15" s="15">
        <f t="shared" si="8"/>
        <v>-55</v>
      </c>
      <c r="X15" s="10"/>
      <c r="Y15" s="9"/>
      <c r="Z15" s="15"/>
      <c r="AA15" s="15"/>
      <c r="AB15" s="15"/>
      <c r="AC15" s="9">
        <f t="shared" si="12"/>
        <v>25</v>
      </c>
      <c r="AD15" s="9">
        <f t="shared" si="13"/>
        <v>1716</v>
      </c>
      <c r="AE15" s="9">
        <f t="shared" si="9"/>
        <v>10</v>
      </c>
      <c r="AF15" s="9">
        <f t="shared" si="10"/>
        <v>-55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37</v>
      </c>
      <c r="E16" s="15">
        <v>8</v>
      </c>
      <c r="F16" s="15">
        <v>-12</v>
      </c>
      <c r="G16" s="10" t="s">
        <v>10</v>
      </c>
      <c r="H16" s="7">
        <f>VLOOKUP(G16,Names!$A$2:$C$99,2,FALSE)</f>
        <v>1594</v>
      </c>
      <c r="I16" s="22">
        <f t="shared" si="0"/>
        <v>38</v>
      </c>
      <c r="J16" s="22">
        <f t="shared" si="1"/>
        <v>8</v>
      </c>
      <c r="K16" s="22">
        <f t="shared" si="2"/>
        <v>-69</v>
      </c>
      <c r="L16">
        <f t="shared" si="3"/>
        <v>-1</v>
      </c>
      <c r="M16">
        <f t="shared" si="4"/>
        <v>114</v>
      </c>
      <c r="N16">
        <f t="shared" si="5"/>
        <v>0</v>
      </c>
      <c r="O16">
        <f t="shared" si="6"/>
        <v>57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8</v>
      </c>
      <c r="W16" s="15">
        <f t="shared" si="8"/>
        <v>-12</v>
      </c>
      <c r="X16" s="10"/>
      <c r="Y16" s="9"/>
      <c r="Z16" s="15"/>
      <c r="AA16" s="15"/>
      <c r="AB16" s="15"/>
      <c r="AC16" s="9">
        <f t="shared" si="12"/>
        <v>37</v>
      </c>
      <c r="AD16" s="9">
        <f t="shared" si="13"/>
        <v>1708</v>
      </c>
      <c r="AE16" s="9">
        <f t="shared" si="9"/>
        <v>8</v>
      </c>
      <c r="AF16" s="9">
        <f t="shared" si="10"/>
        <v>-12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19</v>
      </c>
      <c r="E17" s="15">
        <v>10</v>
      </c>
      <c r="F17" s="15">
        <v>256</v>
      </c>
      <c r="G17" s="10" t="s">
        <v>2</v>
      </c>
      <c r="H17" s="7">
        <f>VLOOKUP(G17,Names!$A$2:$C$99,2,FALSE)</f>
        <v>1685</v>
      </c>
      <c r="I17" s="22">
        <f t="shared" si="0"/>
        <v>21</v>
      </c>
      <c r="J17" s="22">
        <f t="shared" si="1"/>
        <v>10</v>
      </c>
      <c r="K17" s="22">
        <f t="shared" si="2"/>
        <v>156</v>
      </c>
      <c r="L17">
        <f t="shared" si="3"/>
        <v>-2</v>
      </c>
      <c r="M17">
        <f t="shared" si="4"/>
        <v>12</v>
      </c>
      <c r="N17">
        <f t="shared" si="5"/>
        <v>0</v>
      </c>
      <c r="O17">
        <f t="shared" si="6"/>
        <v>100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10</v>
      </c>
      <c r="W17" s="15">
        <f t="shared" si="8"/>
        <v>256</v>
      </c>
      <c r="X17" s="10"/>
      <c r="Y17" s="9"/>
      <c r="Z17" s="15"/>
      <c r="AA17" s="15"/>
      <c r="AB17" s="15"/>
      <c r="AC17" s="9">
        <f t="shared" si="12"/>
        <v>19</v>
      </c>
      <c r="AD17" s="9">
        <f t="shared" si="13"/>
        <v>1697</v>
      </c>
      <c r="AE17" s="9">
        <f t="shared" si="9"/>
        <v>10</v>
      </c>
      <c r="AF17" s="9">
        <f t="shared" si="10"/>
        <v>256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21</v>
      </c>
      <c r="E18" s="15">
        <v>10</v>
      </c>
      <c r="F18" s="15">
        <v>156</v>
      </c>
      <c r="G18" s="10" t="s">
        <v>90</v>
      </c>
      <c r="H18" s="7">
        <f>VLOOKUP(G18,Names!$A$2:$C$99,2,FALSE)</f>
        <v>1697</v>
      </c>
      <c r="I18" s="22">
        <f t="shared" si="0"/>
        <v>19</v>
      </c>
      <c r="J18" s="22">
        <f t="shared" si="1"/>
        <v>10</v>
      </c>
      <c r="K18" s="22">
        <f t="shared" si="2"/>
        <v>256</v>
      </c>
      <c r="L18">
        <f t="shared" si="3"/>
        <v>2</v>
      </c>
      <c r="M18">
        <f t="shared" si="4"/>
        <v>-12</v>
      </c>
      <c r="N18">
        <f t="shared" si="5"/>
        <v>0</v>
      </c>
      <c r="O18">
        <f t="shared" si="6"/>
        <v>-100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10</v>
      </c>
      <c r="W18" s="15">
        <f t="shared" si="8"/>
        <v>156</v>
      </c>
      <c r="X18" s="10"/>
      <c r="Y18" s="9"/>
      <c r="Z18" s="15"/>
      <c r="AA18" s="15"/>
      <c r="AB18" s="15"/>
      <c r="AC18" s="9">
        <f t="shared" si="12"/>
        <v>21</v>
      </c>
      <c r="AD18" s="9">
        <f t="shared" si="13"/>
        <v>1685</v>
      </c>
      <c r="AE18" s="9">
        <f t="shared" si="9"/>
        <v>10</v>
      </c>
      <c r="AF18" s="9">
        <f t="shared" si="10"/>
        <v>156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7</v>
      </c>
      <c r="E19" s="15">
        <v>12</v>
      </c>
      <c r="F19" s="15">
        <v>404</v>
      </c>
      <c r="G19" s="10" t="s">
        <v>72</v>
      </c>
      <c r="H19" s="7">
        <f>VLOOKUP(G19,Names!$A$2:$C$99,2,FALSE)</f>
        <v>1856</v>
      </c>
      <c r="I19" s="22">
        <f t="shared" si="0"/>
        <v>2</v>
      </c>
      <c r="J19" s="22">
        <f t="shared" si="1"/>
        <v>14</v>
      </c>
      <c r="K19" s="22">
        <f t="shared" si="2"/>
        <v>820</v>
      </c>
      <c r="L19">
        <f t="shared" si="3"/>
        <v>5</v>
      </c>
      <c r="M19">
        <f t="shared" si="4"/>
        <v>-203</v>
      </c>
      <c r="N19">
        <f t="shared" si="5"/>
        <v>-2</v>
      </c>
      <c r="O19">
        <f t="shared" si="6"/>
        <v>-416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12</v>
      </c>
      <c r="W19" s="15">
        <f t="shared" si="8"/>
        <v>404</v>
      </c>
      <c r="X19" s="10"/>
      <c r="Y19" s="9"/>
      <c r="Z19" s="15"/>
      <c r="AA19" s="15"/>
      <c r="AB19" s="15"/>
      <c r="AC19" s="9">
        <f t="shared" si="12"/>
        <v>7</v>
      </c>
      <c r="AD19" s="9">
        <f t="shared" si="13"/>
        <v>1653</v>
      </c>
      <c r="AE19" s="9">
        <f t="shared" si="9"/>
        <v>12</v>
      </c>
      <c r="AF19" s="9">
        <f t="shared" si="10"/>
        <v>404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9</v>
      </c>
      <c r="E20" s="15">
        <v>12</v>
      </c>
      <c r="F20" s="15">
        <v>71</v>
      </c>
      <c r="G20" s="10" t="s">
        <v>77</v>
      </c>
      <c r="H20" s="7">
        <f>VLOOKUP(G20,Names!$A$2:$C$99,2,FALSE)</f>
        <v>1778</v>
      </c>
      <c r="I20" s="22">
        <f t="shared" si="0"/>
        <v>10</v>
      </c>
      <c r="J20" s="22">
        <f t="shared" si="1"/>
        <v>11</v>
      </c>
      <c r="K20" s="22">
        <f t="shared" si="2"/>
        <v>431</v>
      </c>
      <c r="L20">
        <f t="shared" si="3"/>
        <v>-1</v>
      </c>
      <c r="M20">
        <f t="shared" si="4"/>
        <v>-137</v>
      </c>
      <c r="N20">
        <f t="shared" si="5"/>
        <v>1</v>
      </c>
      <c r="O20">
        <f t="shared" si="6"/>
        <v>-360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12</v>
      </c>
      <c r="W20" s="15">
        <f t="shared" si="8"/>
        <v>71</v>
      </c>
      <c r="X20" s="10"/>
      <c r="Y20" s="9"/>
      <c r="Z20" s="15"/>
      <c r="AA20" s="15"/>
      <c r="AB20" s="15"/>
      <c r="AC20" s="9">
        <f t="shared" si="12"/>
        <v>9</v>
      </c>
      <c r="AD20" s="9">
        <f t="shared" si="13"/>
        <v>1641</v>
      </c>
      <c r="AE20" s="9">
        <f t="shared" si="9"/>
        <v>12</v>
      </c>
      <c r="AF20" s="9">
        <f t="shared" si="10"/>
        <v>71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22</v>
      </c>
      <c r="E21" s="15">
        <v>10</v>
      </c>
      <c r="F21" s="15">
        <v>2</v>
      </c>
      <c r="G21" s="10" t="s">
        <v>113</v>
      </c>
      <c r="H21" s="7">
        <f>VLOOKUP(G21,Names!$A$2:$C$99,2,FALSE)</f>
        <v>1493</v>
      </c>
      <c r="I21" s="22">
        <f t="shared" si="0"/>
        <v>20</v>
      </c>
      <c r="J21" s="22">
        <f t="shared" si="1"/>
        <v>10</v>
      </c>
      <c r="K21" s="22">
        <f t="shared" si="2"/>
        <v>187</v>
      </c>
      <c r="L21">
        <f t="shared" si="3"/>
        <v>2</v>
      </c>
      <c r="M21">
        <f t="shared" si="4"/>
        <v>135</v>
      </c>
      <c r="N21">
        <f t="shared" si="5"/>
        <v>0</v>
      </c>
      <c r="O21">
        <f t="shared" si="6"/>
        <v>-185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10</v>
      </c>
      <c r="W21" s="15">
        <f t="shared" si="8"/>
        <v>2</v>
      </c>
      <c r="X21" s="10"/>
      <c r="Y21" s="9"/>
      <c r="Z21" s="15"/>
      <c r="AA21" s="15"/>
      <c r="AB21" s="15"/>
      <c r="AC21" s="9">
        <f t="shared" si="12"/>
        <v>22</v>
      </c>
      <c r="AD21" s="9">
        <f t="shared" si="13"/>
        <v>1628</v>
      </c>
      <c r="AE21" s="9">
        <f t="shared" si="9"/>
        <v>10</v>
      </c>
      <c r="AF21" s="9">
        <f t="shared" si="10"/>
        <v>2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24</v>
      </c>
      <c r="E22" s="15">
        <v>10</v>
      </c>
      <c r="F22" s="15">
        <v>-13</v>
      </c>
      <c r="G22" s="10" t="s">
        <v>63</v>
      </c>
      <c r="H22" s="7">
        <f>VLOOKUP(G22,Names!$A$2:$C$99,2,FALSE)</f>
        <v>1602</v>
      </c>
      <c r="I22" s="22">
        <f t="shared" si="0"/>
        <v>27</v>
      </c>
      <c r="J22" s="22">
        <f t="shared" si="1"/>
        <v>9</v>
      </c>
      <c r="K22" s="22">
        <f t="shared" si="2"/>
        <v>237</v>
      </c>
      <c r="L22">
        <f t="shared" si="3"/>
        <v>-3</v>
      </c>
      <c r="M22">
        <f t="shared" si="4"/>
        <v>8</v>
      </c>
      <c r="N22">
        <f t="shared" si="5"/>
        <v>1</v>
      </c>
      <c r="O22">
        <f t="shared" si="6"/>
        <v>-250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10</v>
      </c>
      <c r="W22" s="15">
        <f t="shared" si="8"/>
        <v>-13</v>
      </c>
      <c r="X22" s="10"/>
      <c r="Y22" s="9"/>
      <c r="Z22" s="15"/>
      <c r="AA22" s="15"/>
      <c r="AB22" s="15"/>
      <c r="AC22" s="9">
        <f t="shared" si="12"/>
        <v>24</v>
      </c>
      <c r="AD22" s="9">
        <f t="shared" si="13"/>
        <v>1610</v>
      </c>
      <c r="AE22" s="9">
        <f t="shared" si="9"/>
        <v>10</v>
      </c>
      <c r="AF22" s="9">
        <f t="shared" si="10"/>
        <v>-13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27</v>
      </c>
      <c r="E23" s="15">
        <v>9</v>
      </c>
      <c r="F23" s="15">
        <v>237</v>
      </c>
      <c r="G23" s="10" t="s">
        <v>32</v>
      </c>
      <c r="H23" s="7">
        <f>VLOOKUP(G23,Names!$A$2:$C$99,2,FALSE)</f>
        <v>1610</v>
      </c>
      <c r="I23" s="22">
        <f t="shared" si="0"/>
        <v>24</v>
      </c>
      <c r="J23" s="22">
        <f t="shared" si="1"/>
        <v>10</v>
      </c>
      <c r="K23" s="22">
        <f t="shared" si="2"/>
        <v>-13</v>
      </c>
      <c r="L23">
        <f t="shared" si="3"/>
        <v>3</v>
      </c>
      <c r="M23">
        <f t="shared" si="4"/>
        <v>-8</v>
      </c>
      <c r="N23">
        <f t="shared" si="5"/>
        <v>-1</v>
      </c>
      <c r="O23">
        <f t="shared" si="6"/>
        <v>250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9</v>
      </c>
      <c r="W23" s="15">
        <f t="shared" si="8"/>
        <v>237</v>
      </c>
      <c r="X23" s="10"/>
      <c r="Y23" s="9"/>
      <c r="Z23" s="15"/>
      <c r="AA23" s="15"/>
      <c r="AB23" s="15"/>
      <c r="AC23" s="9">
        <f t="shared" si="12"/>
        <v>27</v>
      </c>
      <c r="AD23" s="9">
        <f t="shared" si="13"/>
        <v>1602</v>
      </c>
      <c r="AE23" s="9">
        <f t="shared" si="9"/>
        <v>9</v>
      </c>
      <c r="AF23" s="9">
        <f t="shared" si="10"/>
        <v>237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38</v>
      </c>
      <c r="E24" s="15">
        <v>8</v>
      </c>
      <c r="F24" s="15">
        <v>-69</v>
      </c>
      <c r="G24" s="10" t="s">
        <v>73</v>
      </c>
      <c r="H24" s="7">
        <f>VLOOKUP(G24,Names!$A$2:$C$99,2,FALSE)</f>
        <v>1708</v>
      </c>
      <c r="I24" s="22">
        <f t="shared" si="0"/>
        <v>37</v>
      </c>
      <c r="J24" s="22">
        <f t="shared" si="1"/>
        <v>8</v>
      </c>
      <c r="K24" s="22">
        <f t="shared" si="2"/>
        <v>-12</v>
      </c>
      <c r="L24">
        <f t="shared" si="3"/>
        <v>1</v>
      </c>
      <c r="M24">
        <f t="shared" si="4"/>
        <v>-114</v>
      </c>
      <c r="N24">
        <f t="shared" si="5"/>
        <v>0</v>
      </c>
      <c r="O24">
        <f t="shared" si="6"/>
        <v>-57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8</v>
      </c>
      <c r="W24" s="15">
        <f t="shared" si="8"/>
        <v>-69</v>
      </c>
      <c r="X24" s="10"/>
      <c r="Y24" s="9"/>
      <c r="Z24" s="15"/>
      <c r="AA24" s="15"/>
      <c r="AB24" s="15"/>
      <c r="AC24" s="9">
        <f t="shared" si="12"/>
        <v>38</v>
      </c>
      <c r="AD24" s="9">
        <f t="shared" si="13"/>
        <v>1594</v>
      </c>
      <c r="AE24" s="9">
        <f t="shared" si="9"/>
        <v>8</v>
      </c>
      <c r="AF24" s="9">
        <f t="shared" si="10"/>
        <v>-69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14</v>
      </c>
      <c r="E25" s="15">
        <v>11</v>
      </c>
      <c r="F25" s="15">
        <v>159</v>
      </c>
      <c r="G25" s="10" t="s">
        <v>31</v>
      </c>
      <c r="H25" s="7">
        <f>VLOOKUP(G25,Names!$A$2:$C$99,2,FALSE)</f>
        <v>1876</v>
      </c>
      <c r="I25" s="22">
        <f t="shared" si="0"/>
        <v>17</v>
      </c>
      <c r="J25" s="22">
        <f t="shared" si="1"/>
        <v>10</v>
      </c>
      <c r="K25" s="22">
        <f t="shared" si="2"/>
        <v>390</v>
      </c>
      <c r="L25">
        <f t="shared" si="3"/>
        <v>-3</v>
      </c>
      <c r="M25">
        <f t="shared" si="4"/>
        <v>-297</v>
      </c>
      <c r="N25">
        <f t="shared" si="5"/>
        <v>1</v>
      </c>
      <c r="O25">
        <f t="shared" si="6"/>
        <v>-231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11</v>
      </c>
      <c r="W25" s="15">
        <f t="shared" si="8"/>
        <v>159</v>
      </c>
      <c r="X25" s="10"/>
      <c r="Y25" s="9"/>
      <c r="Z25" s="15"/>
      <c r="AA25" s="15"/>
      <c r="AB25" s="15"/>
      <c r="AC25" s="9">
        <f t="shared" si="12"/>
        <v>14</v>
      </c>
      <c r="AD25" s="9">
        <f t="shared" si="13"/>
        <v>1579</v>
      </c>
      <c r="AE25" s="9">
        <f t="shared" si="9"/>
        <v>11</v>
      </c>
      <c r="AF25" s="9">
        <f t="shared" si="10"/>
        <v>159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29</v>
      </c>
      <c r="E26" s="15">
        <v>9</v>
      </c>
      <c r="F26" s="15">
        <v>-126</v>
      </c>
      <c r="G26" s="10" t="s">
        <v>93</v>
      </c>
      <c r="H26" s="7">
        <f>VLOOKUP(G26,Names!$A$2:$C$99,2,FALSE)</f>
        <v>1470</v>
      </c>
      <c r="I26" s="22">
        <f t="shared" si="0"/>
        <v>32</v>
      </c>
      <c r="J26" s="22">
        <f t="shared" si="1"/>
        <v>9</v>
      </c>
      <c r="K26" s="22">
        <f t="shared" si="2"/>
        <v>-217</v>
      </c>
      <c r="L26">
        <f t="shared" si="3"/>
        <v>-3</v>
      </c>
      <c r="M26">
        <f t="shared" si="4"/>
        <v>101</v>
      </c>
      <c r="N26">
        <f t="shared" si="5"/>
        <v>0</v>
      </c>
      <c r="O26">
        <f t="shared" si="6"/>
        <v>91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9</v>
      </c>
      <c r="W26" s="15">
        <f t="shared" si="8"/>
        <v>-126</v>
      </c>
      <c r="X26" s="10"/>
      <c r="Y26" s="9"/>
      <c r="Z26" s="15"/>
      <c r="AA26" s="15"/>
      <c r="AB26" s="15"/>
      <c r="AC26" s="9">
        <f t="shared" si="12"/>
        <v>29</v>
      </c>
      <c r="AD26" s="9">
        <f t="shared" si="13"/>
        <v>1571</v>
      </c>
      <c r="AE26" s="9">
        <f t="shared" si="9"/>
        <v>9</v>
      </c>
      <c r="AF26" s="9">
        <f t="shared" si="10"/>
        <v>-126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8</v>
      </c>
      <c r="E27" s="15">
        <v>12</v>
      </c>
      <c r="F27" s="15">
        <v>364</v>
      </c>
      <c r="G27" s="10" t="s">
        <v>15</v>
      </c>
      <c r="H27" s="7">
        <f>VLOOKUP(G27,Names!$A$2:$C$99,2,FALSE)</f>
        <v>2127</v>
      </c>
      <c r="I27" s="22">
        <f t="shared" si="0"/>
        <v>3</v>
      </c>
      <c r="J27" s="22">
        <f t="shared" si="1"/>
        <v>13</v>
      </c>
      <c r="K27" s="22">
        <f t="shared" si="2"/>
        <v>1052</v>
      </c>
      <c r="L27">
        <f t="shared" si="3"/>
        <v>5</v>
      </c>
      <c r="M27">
        <f t="shared" si="4"/>
        <v>-560</v>
      </c>
      <c r="N27">
        <f t="shared" si="5"/>
        <v>-1</v>
      </c>
      <c r="O27">
        <f t="shared" si="6"/>
        <v>-688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12</v>
      </c>
      <c r="W27" s="15">
        <f t="shared" si="8"/>
        <v>364</v>
      </c>
      <c r="X27" s="10"/>
      <c r="Y27" s="9"/>
      <c r="Z27" s="15"/>
      <c r="AA27" s="15"/>
      <c r="AB27" s="15"/>
      <c r="AC27" s="9">
        <f t="shared" si="12"/>
        <v>8</v>
      </c>
      <c r="AD27" s="9">
        <f t="shared" si="13"/>
        <v>1567</v>
      </c>
      <c r="AE27" s="9">
        <f t="shared" si="9"/>
        <v>12</v>
      </c>
      <c r="AF27" s="9">
        <f t="shared" si="10"/>
        <v>364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16</v>
      </c>
      <c r="E28" s="15">
        <v>11</v>
      </c>
      <c r="F28" s="15">
        <v>-325</v>
      </c>
      <c r="G28" s="10" t="s">
        <v>92</v>
      </c>
      <c r="H28" s="7">
        <f>VLOOKUP(G28,Names!$A$2:$C$99,2,FALSE)</f>
        <v>1768</v>
      </c>
      <c r="I28" s="22">
        <f t="shared" si="0"/>
        <v>13</v>
      </c>
      <c r="J28" s="22">
        <f t="shared" si="1"/>
        <v>11</v>
      </c>
      <c r="K28" s="22">
        <f t="shared" si="2"/>
        <v>212</v>
      </c>
      <c r="L28">
        <f t="shared" si="3"/>
        <v>3</v>
      </c>
      <c r="M28">
        <f t="shared" si="4"/>
        <v>-232</v>
      </c>
      <c r="N28">
        <f t="shared" si="5"/>
        <v>0</v>
      </c>
      <c r="O28">
        <f t="shared" si="6"/>
        <v>-537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11</v>
      </c>
      <c r="W28" s="15">
        <f t="shared" si="8"/>
        <v>-325</v>
      </c>
      <c r="X28" s="10"/>
      <c r="Y28" s="9"/>
      <c r="Z28" s="15"/>
      <c r="AA28" s="15"/>
      <c r="AB28" s="15"/>
      <c r="AC28" s="9">
        <f t="shared" si="12"/>
        <v>16</v>
      </c>
      <c r="AD28" s="9">
        <f t="shared" si="13"/>
        <v>1536</v>
      </c>
      <c r="AE28" s="9">
        <f t="shared" si="9"/>
        <v>11</v>
      </c>
      <c r="AF28" s="9">
        <f t="shared" si="10"/>
        <v>-325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35</v>
      </c>
      <c r="E29" s="15">
        <v>8</v>
      </c>
      <c r="F29" s="15">
        <v>44</v>
      </c>
      <c r="G29" s="10" t="s">
        <v>45</v>
      </c>
      <c r="H29" s="7">
        <f>VLOOKUP(G29,Names!$A$2:$C$99,2,FALSE)</f>
        <v>1359</v>
      </c>
      <c r="I29" s="22">
        <f t="shared" si="0"/>
        <v>36</v>
      </c>
      <c r="J29" s="22">
        <f t="shared" si="1"/>
        <v>8</v>
      </c>
      <c r="K29" s="22">
        <f t="shared" si="2"/>
        <v>22</v>
      </c>
      <c r="L29">
        <f t="shared" si="3"/>
        <v>-1</v>
      </c>
      <c r="M29">
        <f t="shared" si="4"/>
        <v>166</v>
      </c>
      <c r="N29">
        <f t="shared" si="5"/>
        <v>0</v>
      </c>
      <c r="O29">
        <f t="shared" si="6"/>
        <v>22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8</v>
      </c>
      <c r="W29" s="15">
        <f t="shared" si="8"/>
        <v>44</v>
      </c>
      <c r="X29" s="10"/>
      <c r="Y29" s="9"/>
      <c r="Z29" s="15"/>
      <c r="AA29" s="15"/>
      <c r="AB29" s="15"/>
      <c r="AC29" s="9">
        <f t="shared" si="12"/>
        <v>35</v>
      </c>
      <c r="AD29" s="9">
        <f t="shared" si="13"/>
        <v>1525</v>
      </c>
      <c r="AE29" s="9">
        <f t="shared" si="9"/>
        <v>8</v>
      </c>
      <c r="AF29" s="9">
        <f t="shared" si="10"/>
        <v>44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12</v>
      </c>
      <c r="E30" s="15">
        <v>11</v>
      </c>
      <c r="F30" s="15">
        <v>223</v>
      </c>
      <c r="G30" s="10" t="s">
        <v>57</v>
      </c>
      <c r="H30" s="7">
        <f>VLOOKUP(G30,Names!$A$2:$C$99,2,FALSE)</f>
        <v>1760</v>
      </c>
      <c r="I30" s="22">
        <f t="shared" si="0"/>
        <v>11</v>
      </c>
      <c r="J30" s="22">
        <f t="shared" si="1"/>
        <v>11</v>
      </c>
      <c r="K30" s="22">
        <f t="shared" si="2"/>
        <v>378</v>
      </c>
      <c r="L30">
        <f t="shared" si="3"/>
        <v>1</v>
      </c>
      <c r="M30">
        <f t="shared" si="4"/>
        <v>-247</v>
      </c>
      <c r="N30">
        <f t="shared" si="5"/>
        <v>0</v>
      </c>
      <c r="O30">
        <f t="shared" si="6"/>
        <v>-155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11</v>
      </c>
      <c r="W30" s="15">
        <f t="shared" si="8"/>
        <v>223</v>
      </c>
      <c r="X30" s="10"/>
      <c r="Y30" s="9"/>
      <c r="Z30" s="15"/>
      <c r="AA30" s="15"/>
      <c r="AB30" s="15"/>
      <c r="AC30" s="9">
        <f t="shared" si="12"/>
        <v>12</v>
      </c>
      <c r="AD30" s="9">
        <f t="shared" si="13"/>
        <v>1513</v>
      </c>
      <c r="AE30" s="9">
        <f t="shared" si="9"/>
        <v>11</v>
      </c>
      <c r="AF30" s="9">
        <f t="shared" si="10"/>
        <v>223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20</v>
      </c>
      <c r="E31" s="15">
        <v>10</v>
      </c>
      <c r="F31" s="15">
        <v>187</v>
      </c>
      <c r="G31" s="10" t="s">
        <v>100</v>
      </c>
      <c r="H31" s="7">
        <f>VLOOKUP(G31,Names!$A$2:$C$99,2,FALSE)</f>
        <v>1628</v>
      </c>
      <c r="I31" s="22">
        <f t="shared" si="0"/>
        <v>22</v>
      </c>
      <c r="J31" s="22">
        <f t="shared" si="1"/>
        <v>10</v>
      </c>
      <c r="K31" s="22">
        <f t="shared" si="2"/>
        <v>2</v>
      </c>
      <c r="L31">
        <f t="shared" si="3"/>
        <v>-2</v>
      </c>
      <c r="M31">
        <f t="shared" si="4"/>
        <v>-135</v>
      </c>
      <c r="N31">
        <f t="shared" si="5"/>
        <v>0</v>
      </c>
      <c r="O31">
        <f t="shared" si="6"/>
        <v>185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10</v>
      </c>
      <c r="W31" s="15">
        <f t="shared" si="8"/>
        <v>187</v>
      </c>
      <c r="X31" s="10"/>
      <c r="Y31" s="9"/>
      <c r="Z31" s="15"/>
      <c r="AA31" s="15"/>
      <c r="AB31" s="15"/>
      <c r="AC31" s="9">
        <f t="shared" si="12"/>
        <v>20</v>
      </c>
      <c r="AD31" s="9">
        <f t="shared" si="13"/>
        <v>1493</v>
      </c>
      <c r="AE31" s="9">
        <f t="shared" si="9"/>
        <v>10</v>
      </c>
      <c r="AF31" s="9">
        <f t="shared" si="10"/>
        <v>187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39</v>
      </c>
      <c r="E32" s="15">
        <v>8</v>
      </c>
      <c r="F32" s="15">
        <v>-285</v>
      </c>
      <c r="G32" s="10" t="s">
        <v>24</v>
      </c>
      <c r="H32" s="7">
        <f>VLOOKUP(G32,Names!$A$2:$C$99,2,FALSE)</f>
        <v>1433</v>
      </c>
      <c r="I32" s="22">
        <f t="shared" si="0"/>
        <v>42</v>
      </c>
      <c r="J32" s="22">
        <f t="shared" si="1"/>
        <v>8</v>
      </c>
      <c r="K32" s="22">
        <f t="shared" si="2"/>
        <v>-427</v>
      </c>
      <c r="L32">
        <f t="shared" si="3"/>
        <v>-3</v>
      </c>
      <c r="M32">
        <f t="shared" si="4"/>
        <v>53</v>
      </c>
      <c r="N32">
        <f t="shared" si="5"/>
        <v>0</v>
      </c>
      <c r="O32">
        <f t="shared" si="6"/>
        <v>142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8</v>
      </c>
      <c r="W32" s="15">
        <f t="shared" si="8"/>
        <v>-285</v>
      </c>
      <c r="X32" s="10"/>
      <c r="Y32" s="9"/>
      <c r="Z32" s="15"/>
      <c r="AA32" s="15"/>
      <c r="AB32" s="15"/>
      <c r="AC32" s="9">
        <f t="shared" si="12"/>
        <v>39</v>
      </c>
      <c r="AD32" s="9">
        <f t="shared" si="13"/>
        <v>1486</v>
      </c>
      <c r="AE32" s="9">
        <f t="shared" si="9"/>
        <v>8</v>
      </c>
      <c r="AF32" s="9">
        <f t="shared" si="10"/>
        <v>-285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26</v>
      </c>
      <c r="E33" s="15">
        <v>10</v>
      </c>
      <c r="F33" s="15">
        <v>-156</v>
      </c>
      <c r="G33" s="10" t="s">
        <v>91</v>
      </c>
      <c r="H33" s="7">
        <f>VLOOKUP(G33,Names!$A$2:$C$99,2,FALSE)</f>
        <v>1412</v>
      </c>
      <c r="I33" s="22">
        <f t="shared" si="0"/>
        <v>28</v>
      </c>
      <c r="J33" s="22">
        <f t="shared" si="1"/>
        <v>9</v>
      </c>
      <c r="K33" s="22">
        <f t="shared" si="2"/>
        <v>-59</v>
      </c>
      <c r="L33">
        <f t="shared" si="3"/>
        <v>-2</v>
      </c>
      <c r="M33">
        <f t="shared" si="4"/>
        <v>67</v>
      </c>
      <c r="N33">
        <f t="shared" si="5"/>
        <v>1</v>
      </c>
      <c r="O33">
        <f t="shared" si="6"/>
        <v>-97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10</v>
      </c>
      <c r="W33" s="15">
        <f t="shared" si="8"/>
        <v>-156</v>
      </c>
      <c r="X33" s="10"/>
      <c r="Y33" s="9"/>
      <c r="Z33" s="15"/>
      <c r="AA33" s="15"/>
      <c r="AB33" s="15"/>
      <c r="AC33" s="9">
        <f t="shared" si="12"/>
        <v>26</v>
      </c>
      <c r="AD33" s="9">
        <f t="shared" si="13"/>
        <v>1479</v>
      </c>
      <c r="AE33" s="9">
        <f t="shared" si="9"/>
        <v>10</v>
      </c>
      <c r="AF33" s="9">
        <f t="shared" si="10"/>
        <v>-156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44</v>
      </c>
      <c r="E34" s="15">
        <v>8</v>
      </c>
      <c r="F34" s="15">
        <v>-756</v>
      </c>
      <c r="G34" s="10" t="s">
        <v>6</v>
      </c>
      <c r="H34" s="7">
        <f>VLOOKUP(G34,Names!$A$2:$C$99,2,FALSE)</f>
        <v>1291</v>
      </c>
      <c r="I34" s="22">
        <f t="shared" si="0"/>
        <v>48</v>
      </c>
      <c r="J34" s="22">
        <f t="shared" si="1"/>
        <v>6</v>
      </c>
      <c r="K34" s="22">
        <f t="shared" si="2"/>
        <v>-718</v>
      </c>
      <c r="L34">
        <f t="shared" si="3"/>
        <v>-4</v>
      </c>
      <c r="M34">
        <f t="shared" si="4"/>
        <v>185</v>
      </c>
      <c r="N34">
        <f t="shared" si="5"/>
        <v>2</v>
      </c>
      <c r="O34">
        <f t="shared" si="6"/>
        <v>-38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8</v>
      </c>
      <c r="W34" s="15">
        <f t="shared" si="8"/>
        <v>-756</v>
      </c>
      <c r="X34" s="10"/>
      <c r="Y34" s="9"/>
      <c r="Z34" s="15"/>
      <c r="AA34" s="15"/>
      <c r="AB34" s="15"/>
      <c r="AC34" s="9">
        <f t="shared" si="12"/>
        <v>44</v>
      </c>
      <c r="AD34" s="9">
        <f t="shared" si="13"/>
        <v>1476</v>
      </c>
      <c r="AE34" s="9">
        <f t="shared" si="9"/>
        <v>8</v>
      </c>
      <c r="AF34" s="9">
        <f t="shared" si="10"/>
        <v>-756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49</v>
      </c>
      <c r="E35" s="15">
        <v>6</v>
      </c>
      <c r="F35" s="15">
        <v>-789</v>
      </c>
      <c r="G35" s="10" t="s">
        <v>34</v>
      </c>
      <c r="H35" s="7">
        <f>VLOOKUP(G35,Names!$A$2:$C$99,2,FALSE)</f>
        <v>1331</v>
      </c>
      <c r="I35" s="22">
        <f t="shared" si="0"/>
        <v>52</v>
      </c>
      <c r="J35" s="22">
        <f t="shared" si="1"/>
        <v>5</v>
      </c>
      <c r="K35" s="22">
        <f t="shared" si="2"/>
        <v>-1049</v>
      </c>
      <c r="L35">
        <f t="shared" ref="L35:L54" si="14">D35-I35</f>
        <v>-3</v>
      </c>
      <c r="M35">
        <f t="shared" ref="M35:M54" si="15">B35-H35</f>
        <v>144</v>
      </c>
      <c r="N35">
        <f t="shared" ref="N35:N54" si="16">E35-J35</f>
        <v>1</v>
      </c>
      <c r="O35">
        <f t="shared" ref="O35:O54" si="17">F35-K35</f>
        <v>260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6</v>
      </c>
      <c r="W35" s="15">
        <f t="shared" ref="W35:W54" si="19">F35-T35</f>
        <v>-789</v>
      </c>
      <c r="X35" s="10"/>
      <c r="Y35" s="9"/>
      <c r="Z35" s="15"/>
      <c r="AA35" s="15"/>
      <c r="AB35" s="15"/>
      <c r="AC35" s="9">
        <f t="shared" si="12"/>
        <v>49</v>
      </c>
      <c r="AD35" s="9">
        <f t="shared" si="13"/>
        <v>1475</v>
      </c>
      <c r="AE35" s="9">
        <f t="shared" ref="AE35:AE54" si="20">E35-AA35</f>
        <v>6</v>
      </c>
      <c r="AF35" s="9">
        <f t="shared" ref="AF35:AF54" si="21">F35-AB35</f>
        <v>-789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32</v>
      </c>
      <c r="E36" s="15">
        <v>9</v>
      </c>
      <c r="F36" s="15">
        <v>-217</v>
      </c>
      <c r="G36" s="10" t="s">
        <v>70</v>
      </c>
      <c r="H36" s="7">
        <f>VLOOKUP(G36,Names!$A$2:$C$99,2,FALSE)</f>
        <v>1571</v>
      </c>
      <c r="I36" s="22">
        <f t="shared" si="0"/>
        <v>29</v>
      </c>
      <c r="J36" s="22">
        <f t="shared" si="1"/>
        <v>9</v>
      </c>
      <c r="K36" s="22">
        <f t="shared" si="2"/>
        <v>-126</v>
      </c>
      <c r="L36">
        <f t="shared" si="14"/>
        <v>3</v>
      </c>
      <c r="M36">
        <f t="shared" si="15"/>
        <v>-101</v>
      </c>
      <c r="N36">
        <f t="shared" si="16"/>
        <v>0</v>
      </c>
      <c r="O36">
        <f t="shared" si="17"/>
        <v>-91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9</v>
      </c>
      <c r="W36" s="15">
        <f t="shared" si="19"/>
        <v>-217</v>
      </c>
      <c r="X36" s="10"/>
      <c r="Y36" s="9"/>
      <c r="Z36" s="15"/>
      <c r="AA36" s="15"/>
      <c r="AB36" s="15"/>
      <c r="AC36" s="9">
        <f t="shared" si="12"/>
        <v>32</v>
      </c>
      <c r="AD36" s="9">
        <f t="shared" si="13"/>
        <v>1470</v>
      </c>
      <c r="AE36" s="9">
        <f t="shared" si="20"/>
        <v>9</v>
      </c>
      <c r="AF36" s="9">
        <f t="shared" si="21"/>
        <v>-217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23</v>
      </c>
      <c r="E37" s="15">
        <v>10</v>
      </c>
      <c r="F37" s="15">
        <v>-7</v>
      </c>
      <c r="G37" s="10" t="s">
        <v>33</v>
      </c>
      <c r="H37" s="7">
        <f>VLOOKUP(G37,Names!$A$2:$C$99,2,FALSE)</f>
        <v>1716</v>
      </c>
      <c r="I37" s="22">
        <f t="shared" si="0"/>
        <v>25</v>
      </c>
      <c r="J37" s="22">
        <f t="shared" si="1"/>
        <v>10</v>
      </c>
      <c r="K37" s="22">
        <f t="shared" si="2"/>
        <v>-55</v>
      </c>
      <c r="L37">
        <f t="shared" si="14"/>
        <v>-2</v>
      </c>
      <c r="M37">
        <f t="shared" si="15"/>
        <v>-268</v>
      </c>
      <c r="N37">
        <f t="shared" si="16"/>
        <v>0</v>
      </c>
      <c r="O37">
        <f t="shared" si="17"/>
        <v>48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10</v>
      </c>
      <c r="W37" s="15">
        <f t="shared" si="19"/>
        <v>-7</v>
      </c>
      <c r="X37" s="10"/>
      <c r="Y37" s="9"/>
      <c r="Z37" s="15"/>
      <c r="AA37" s="15"/>
      <c r="AB37" s="15"/>
      <c r="AC37" s="9">
        <f t="shared" si="12"/>
        <v>23</v>
      </c>
      <c r="AD37" s="9">
        <f t="shared" si="13"/>
        <v>1448</v>
      </c>
      <c r="AE37" s="9">
        <f t="shared" si="20"/>
        <v>10</v>
      </c>
      <c r="AF37" s="9">
        <f t="shared" si="21"/>
        <v>-7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31</v>
      </c>
      <c r="E38" s="15">
        <v>9</v>
      </c>
      <c r="F38" s="15">
        <v>-217</v>
      </c>
      <c r="G38" s="10" t="s">
        <v>11</v>
      </c>
      <c r="H38" s="7">
        <f>VLOOKUP(G38,Names!$A$2:$C$99,2,FALSE)</f>
        <v>1368</v>
      </c>
      <c r="I38" s="22">
        <f t="shared" si="0"/>
        <v>30</v>
      </c>
      <c r="J38" s="22">
        <f t="shared" si="1"/>
        <v>9</v>
      </c>
      <c r="K38" s="22">
        <f t="shared" si="2"/>
        <v>-144</v>
      </c>
      <c r="L38">
        <f t="shared" si="14"/>
        <v>1</v>
      </c>
      <c r="M38">
        <f t="shared" si="15"/>
        <v>76</v>
      </c>
      <c r="N38">
        <f t="shared" si="16"/>
        <v>0</v>
      </c>
      <c r="O38">
        <f t="shared" si="17"/>
        <v>-73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9</v>
      </c>
      <c r="W38" s="15">
        <f t="shared" si="19"/>
        <v>-217</v>
      </c>
      <c r="X38" s="10"/>
      <c r="Y38" s="9"/>
      <c r="Z38" s="15"/>
      <c r="AA38" s="15"/>
      <c r="AB38" s="15"/>
      <c r="AC38" s="9">
        <f t="shared" si="12"/>
        <v>31</v>
      </c>
      <c r="AD38" s="9">
        <f t="shared" si="13"/>
        <v>1444</v>
      </c>
      <c r="AE38" s="9">
        <f t="shared" si="20"/>
        <v>9</v>
      </c>
      <c r="AF38" s="9">
        <f t="shared" si="21"/>
        <v>-217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45</v>
      </c>
      <c r="E39" s="15">
        <v>7</v>
      </c>
      <c r="F39" s="15">
        <v>6</v>
      </c>
      <c r="G39" s="10" t="s">
        <v>85</v>
      </c>
      <c r="H39" s="7">
        <f>VLOOKUP(G39,Names!$A$2:$C$99,2,FALSE)</f>
        <v>1314</v>
      </c>
      <c r="I39" s="22">
        <f t="shared" si="0"/>
        <v>43</v>
      </c>
      <c r="J39" s="22">
        <f t="shared" si="1"/>
        <v>8</v>
      </c>
      <c r="K39" s="22">
        <f t="shared" si="2"/>
        <v>-580</v>
      </c>
      <c r="L39">
        <f t="shared" si="14"/>
        <v>2</v>
      </c>
      <c r="M39">
        <f t="shared" si="15"/>
        <v>128</v>
      </c>
      <c r="N39">
        <f t="shared" si="16"/>
        <v>-1</v>
      </c>
      <c r="O39">
        <f t="shared" si="17"/>
        <v>586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7</v>
      </c>
      <c r="W39" s="15">
        <f t="shared" si="19"/>
        <v>6</v>
      </c>
      <c r="X39" s="10"/>
      <c r="Y39" s="9"/>
      <c r="Z39" s="15"/>
      <c r="AA39" s="15"/>
      <c r="AB39" s="15"/>
      <c r="AC39" s="9">
        <f t="shared" si="12"/>
        <v>45</v>
      </c>
      <c r="AD39" s="9">
        <f t="shared" si="13"/>
        <v>1442</v>
      </c>
      <c r="AE39" s="9">
        <f t="shared" si="20"/>
        <v>7</v>
      </c>
      <c r="AF39" s="9">
        <f t="shared" si="21"/>
        <v>6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42</v>
      </c>
      <c r="E40" s="15">
        <v>8</v>
      </c>
      <c r="F40" s="15">
        <v>-427</v>
      </c>
      <c r="G40" s="10" t="s">
        <v>37</v>
      </c>
      <c r="H40" s="7">
        <f>VLOOKUP(G40,Names!$A$2:$C$99,2,FALSE)</f>
        <v>1486</v>
      </c>
      <c r="I40" s="22">
        <f t="shared" si="0"/>
        <v>39</v>
      </c>
      <c r="J40" s="22">
        <f t="shared" si="1"/>
        <v>8</v>
      </c>
      <c r="K40" s="22">
        <f t="shared" si="2"/>
        <v>-285</v>
      </c>
      <c r="L40">
        <f t="shared" si="14"/>
        <v>3</v>
      </c>
      <c r="M40">
        <f t="shared" si="15"/>
        <v>-53</v>
      </c>
      <c r="N40">
        <f t="shared" si="16"/>
        <v>0</v>
      </c>
      <c r="O40">
        <f t="shared" si="17"/>
        <v>-142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8</v>
      </c>
      <c r="W40" s="15">
        <f t="shared" si="19"/>
        <v>-427</v>
      </c>
      <c r="X40" s="10"/>
      <c r="Y40" s="9"/>
      <c r="Z40" s="15"/>
      <c r="AA40" s="15"/>
      <c r="AB40" s="15"/>
      <c r="AC40" s="9">
        <f t="shared" si="12"/>
        <v>42</v>
      </c>
      <c r="AD40" s="9">
        <f t="shared" si="13"/>
        <v>1433</v>
      </c>
      <c r="AE40" s="9">
        <f t="shared" si="20"/>
        <v>8</v>
      </c>
      <c r="AF40" s="9">
        <f t="shared" si="21"/>
        <v>-427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47</v>
      </c>
      <c r="E41" s="15">
        <v>7</v>
      </c>
      <c r="F41" s="15">
        <v>-328</v>
      </c>
      <c r="G41" s="10" t="s">
        <v>13</v>
      </c>
      <c r="H41" s="7">
        <f>VLOOKUP(G41,Names!$A$2:$C$99,2,FALSE)</f>
        <v>1325</v>
      </c>
      <c r="I41" s="22">
        <f t="shared" si="0"/>
        <v>50</v>
      </c>
      <c r="J41" s="22">
        <f t="shared" si="1"/>
        <v>6</v>
      </c>
      <c r="K41" s="22">
        <f t="shared" si="2"/>
        <v>-798</v>
      </c>
      <c r="L41">
        <f t="shared" si="14"/>
        <v>-3</v>
      </c>
      <c r="M41">
        <f t="shared" si="15"/>
        <v>95</v>
      </c>
      <c r="N41">
        <f t="shared" si="16"/>
        <v>1</v>
      </c>
      <c r="O41">
        <f t="shared" si="17"/>
        <v>470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7</v>
      </c>
      <c r="W41" s="15">
        <f t="shared" si="19"/>
        <v>-328</v>
      </c>
      <c r="X41" s="10"/>
      <c r="Y41" s="9"/>
      <c r="Z41" s="9"/>
      <c r="AA41" s="9"/>
      <c r="AB41" s="9"/>
      <c r="AC41" s="9">
        <f t="shared" si="12"/>
        <v>47</v>
      </c>
      <c r="AD41" s="9">
        <f t="shared" si="13"/>
        <v>1420</v>
      </c>
      <c r="AE41" s="9">
        <f t="shared" si="20"/>
        <v>7</v>
      </c>
      <c r="AF41" s="9">
        <f t="shared" si="21"/>
        <v>-328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28</v>
      </c>
      <c r="E42" s="15">
        <v>9</v>
      </c>
      <c r="F42" s="15">
        <v>-59</v>
      </c>
      <c r="G42" s="10" t="s">
        <v>88</v>
      </c>
      <c r="H42" s="7">
        <f>VLOOKUP(G42,Names!$A$2:$C$99,2,FALSE)</f>
        <v>1479</v>
      </c>
      <c r="I42" s="22">
        <f t="shared" si="0"/>
        <v>26</v>
      </c>
      <c r="J42" s="22">
        <f t="shared" si="1"/>
        <v>10</v>
      </c>
      <c r="K42" s="22">
        <f t="shared" si="2"/>
        <v>-156</v>
      </c>
      <c r="L42">
        <f t="shared" si="14"/>
        <v>2</v>
      </c>
      <c r="M42">
        <f t="shared" si="15"/>
        <v>-67</v>
      </c>
      <c r="N42">
        <f t="shared" si="16"/>
        <v>-1</v>
      </c>
      <c r="O42">
        <f t="shared" si="17"/>
        <v>97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9</v>
      </c>
      <c r="W42" s="15">
        <f t="shared" si="19"/>
        <v>-59</v>
      </c>
      <c r="X42" s="10"/>
      <c r="Y42" s="9"/>
      <c r="Z42" s="15"/>
      <c r="AA42" s="15"/>
      <c r="AB42" s="15"/>
      <c r="AC42" s="9">
        <f t="shared" si="12"/>
        <v>28</v>
      </c>
      <c r="AD42" s="9">
        <f t="shared" si="13"/>
        <v>1412</v>
      </c>
      <c r="AE42" s="9">
        <f t="shared" si="20"/>
        <v>9</v>
      </c>
      <c r="AF42" s="9">
        <f t="shared" si="21"/>
        <v>-59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41</v>
      </c>
      <c r="E43" s="15">
        <v>8</v>
      </c>
      <c r="F43" s="15">
        <v>-347</v>
      </c>
      <c r="G43" s="10" t="s">
        <v>48</v>
      </c>
      <c r="H43" s="7">
        <f>VLOOKUP(G43,Names!$A$2:$C$99,2,FALSE)</f>
        <v>1341</v>
      </c>
      <c r="I43" s="22">
        <f t="shared" si="0"/>
        <v>40</v>
      </c>
      <c r="J43" s="22">
        <f t="shared" si="1"/>
        <v>8</v>
      </c>
      <c r="K43" s="22">
        <f t="shared" si="2"/>
        <v>-286</v>
      </c>
      <c r="L43">
        <f t="shared" si="14"/>
        <v>1</v>
      </c>
      <c r="M43">
        <f t="shared" si="15"/>
        <v>42</v>
      </c>
      <c r="N43">
        <f t="shared" si="16"/>
        <v>0</v>
      </c>
      <c r="O43">
        <f t="shared" si="17"/>
        <v>-61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8</v>
      </c>
      <c r="W43" s="15">
        <f t="shared" si="19"/>
        <v>-347</v>
      </c>
      <c r="X43" s="10"/>
      <c r="Y43" s="9"/>
      <c r="Z43" s="15"/>
      <c r="AA43" s="15"/>
      <c r="AB43" s="15"/>
      <c r="AC43" s="9">
        <f t="shared" si="12"/>
        <v>41</v>
      </c>
      <c r="AD43" s="9">
        <f t="shared" si="13"/>
        <v>1383</v>
      </c>
      <c r="AE43" s="9">
        <f t="shared" si="20"/>
        <v>8</v>
      </c>
      <c r="AF43" s="9">
        <f t="shared" si="21"/>
        <v>-347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34</v>
      </c>
      <c r="E44" s="15">
        <v>8</v>
      </c>
      <c r="F44" s="15">
        <v>55</v>
      </c>
      <c r="G44" s="10" t="s">
        <v>42</v>
      </c>
      <c r="H44" s="7">
        <f>VLOOKUP(G44,Names!$A$2:$C$99,2,FALSE)</f>
        <v>1376</v>
      </c>
      <c r="I44" s="22">
        <f t="shared" si="0"/>
        <v>33</v>
      </c>
      <c r="J44" s="22">
        <f t="shared" si="1"/>
        <v>9</v>
      </c>
      <c r="K44" s="22">
        <f t="shared" si="2"/>
        <v>-703</v>
      </c>
      <c r="L44">
        <f t="shared" si="14"/>
        <v>1</v>
      </c>
      <c r="M44">
        <f t="shared" si="15"/>
        <v>1</v>
      </c>
      <c r="N44">
        <f t="shared" si="16"/>
        <v>-1</v>
      </c>
      <c r="O44">
        <f t="shared" si="17"/>
        <v>758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8</v>
      </c>
      <c r="W44" s="15">
        <f t="shared" si="19"/>
        <v>55</v>
      </c>
      <c r="X44" s="10"/>
      <c r="Y44" s="9"/>
      <c r="Z44" s="15"/>
      <c r="AA44" s="15"/>
      <c r="AB44" s="15"/>
      <c r="AC44" s="9">
        <f t="shared" si="12"/>
        <v>34</v>
      </c>
      <c r="AD44" s="9">
        <f t="shared" si="13"/>
        <v>1377</v>
      </c>
      <c r="AE44" s="9">
        <f t="shared" si="20"/>
        <v>8</v>
      </c>
      <c r="AF44" s="9">
        <f t="shared" si="21"/>
        <v>55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33</v>
      </c>
      <c r="E45" s="15">
        <v>9</v>
      </c>
      <c r="F45" s="15">
        <v>-703</v>
      </c>
      <c r="G45" s="10" t="s">
        <v>76</v>
      </c>
      <c r="H45" s="7">
        <f>VLOOKUP(G45,Names!$A$2:$C$99,2,FALSE)</f>
        <v>1377</v>
      </c>
      <c r="I45" s="22">
        <f t="shared" si="0"/>
        <v>34</v>
      </c>
      <c r="J45" s="22">
        <f t="shared" si="1"/>
        <v>8</v>
      </c>
      <c r="K45" s="22">
        <f t="shared" si="2"/>
        <v>55</v>
      </c>
      <c r="L45">
        <f t="shared" si="14"/>
        <v>-1</v>
      </c>
      <c r="M45">
        <f t="shared" si="15"/>
        <v>-1</v>
      </c>
      <c r="N45">
        <f t="shared" si="16"/>
        <v>1</v>
      </c>
      <c r="O45">
        <f t="shared" si="17"/>
        <v>-758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9</v>
      </c>
      <c r="W45" s="15">
        <f t="shared" si="19"/>
        <v>-703</v>
      </c>
      <c r="X45" s="10"/>
      <c r="Y45" s="9"/>
      <c r="Z45" s="15"/>
      <c r="AA45" s="15"/>
      <c r="AB45" s="15"/>
      <c r="AC45" s="9">
        <f t="shared" si="12"/>
        <v>33</v>
      </c>
      <c r="AD45" s="9">
        <f t="shared" si="13"/>
        <v>1376</v>
      </c>
      <c r="AE45" s="9">
        <f t="shared" si="20"/>
        <v>9</v>
      </c>
      <c r="AF45" s="9">
        <f t="shared" si="21"/>
        <v>-703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46</v>
      </c>
      <c r="E46" s="15">
        <v>7</v>
      </c>
      <c r="F46" s="15">
        <v>-311</v>
      </c>
      <c r="G46" s="10" t="s">
        <v>49</v>
      </c>
      <c r="H46" s="7">
        <f>VLOOKUP(G46,Names!$A$2:$C$99,2,FALSE)</f>
        <v>1306</v>
      </c>
      <c r="I46" s="22">
        <f t="shared" si="0"/>
        <v>51</v>
      </c>
      <c r="J46" s="22">
        <f t="shared" si="1"/>
        <v>6</v>
      </c>
      <c r="K46" s="22">
        <f t="shared" si="2"/>
        <v>-898</v>
      </c>
      <c r="L46">
        <f t="shared" si="14"/>
        <v>-5</v>
      </c>
      <c r="M46">
        <f t="shared" si="15"/>
        <v>70</v>
      </c>
      <c r="N46">
        <f t="shared" si="16"/>
        <v>1</v>
      </c>
      <c r="O46">
        <f t="shared" si="17"/>
        <v>587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7</v>
      </c>
      <c r="W46" s="15">
        <f t="shared" si="19"/>
        <v>-311</v>
      </c>
      <c r="X46" s="10"/>
      <c r="Y46" s="9"/>
      <c r="Z46" s="15"/>
      <c r="AA46" s="15"/>
      <c r="AB46" s="15"/>
      <c r="AC46" s="9">
        <f t="shared" si="12"/>
        <v>46</v>
      </c>
      <c r="AD46" s="9">
        <f t="shared" si="13"/>
        <v>1376</v>
      </c>
      <c r="AE46" s="9">
        <f t="shared" si="20"/>
        <v>7</v>
      </c>
      <c r="AF46" s="9">
        <f t="shared" si="21"/>
        <v>-311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30</v>
      </c>
      <c r="E47" s="15">
        <v>9</v>
      </c>
      <c r="F47" s="15">
        <v>-144</v>
      </c>
      <c r="G47" s="10" t="s">
        <v>50</v>
      </c>
      <c r="H47" s="7">
        <f>VLOOKUP(G47,Names!$A$2:$C$99,2,FALSE)</f>
        <v>1444</v>
      </c>
      <c r="I47" s="22">
        <f t="shared" si="0"/>
        <v>31</v>
      </c>
      <c r="J47" s="22">
        <f t="shared" si="1"/>
        <v>9</v>
      </c>
      <c r="K47" s="22">
        <f t="shared" si="2"/>
        <v>-217</v>
      </c>
      <c r="L47">
        <f t="shared" si="14"/>
        <v>-1</v>
      </c>
      <c r="M47">
        <f t="shared" si="15"/>
        <v>-76</v>
      </c>
      <c r="N47">
        <f t="shared" si="16"/>
        <v>0</v>
      </c>
      <c r="O47">
        <f t="shared" si="17"/>
        <v>73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9</v>
      </c>
      <c r="W47" s="15">
        <f t="shared" si="19"/>
        <v>-144</v>
      </c>
      <c r="X47" s="10"/>
      <c r="Y47" s="9"/>
      <c r="Z47" s="15"/>
      <c r="AA47" s="15"/>
      <c r="AB47" s="15"/>
      <c r="AC47" s="9">
        <f t="shared" si="12"/>
        <v>30</v>
      </c>
      <c r="AD47" s="9">
        <f t="shared" si="13"/>
        <v>1368</v>
      </c>
      <c r="AE47" s="9">
        <f t="shared" si="20"/>
        <v>9</v>
      </c>
      <c r="AF47" s="9">
        <f t="shared" si="21"/>
        <v>-144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36</v>
      </c>
      <c r="E48" s="15">
        <v>8</v>
      </c>
      <c r="F48" s="15">
        <v>22</v>
      </c>
      <c r="G48" s="10" t="s">
        <v>81</v>
      </c>
      <c r="H48" s="7">
        <f>VLOOKUP(G48,Names!$A$2:$C$99,2,FALSE)</f>
        <v>1525</v>
      </c>
      <c r="I48" s="22">
        <f t="shared" si="0"/>
        <v>35</v>
      </c>
      <c r="J48" s="22">
        <f t="shared" si="1"/>
        <v>8</v>
      </c>
      <c r="K48" s="22">
        <f t="shared" si="2"/>
        <v>44</v>
      </c>
      <c r="L48">
        <f t="shared" si="14"/>
        <v>1</v>
      </c>
      <c r="M48">
        <f t="shared" si="15"/>
        <v>-166</v>
      </c>
      <c r="N48">
        <f t="shared" si="16"/>
        <v>0</v>
      </c>
      <c r="O48">
        <f t="shared" si="17"/>
        <v>-22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8</v>
      </c>
      <c r="W48" s="15">
        <f t="shared" si="19"/>
        <v>22</v>
      </c>
      <c r="X48" s="10"/>
      <c r="Y48" s="9"/>
      <c r="Z48" s="15"/>
      <c r="AA48" s="15"/>
      <c r="AB48" s="15"/>
      <c r="AC48" s="9">
        <f t="shared" si="12"/>
        <v>36</v>
      </c>
      <c r="AD48" s="9">
        <f t="shared" si="13"/>
        <v>1359</v>
      </c>
      <c r="AE48" s="9">
        <f t="shared" si="20"/>
        <v>8</v>
      </c>
      <c r="AF48" s="9">
        <f t="shared" si="21"/>
        <v>22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40</v>
      </c>
      <c r="E49" s="15">
        <v>8</v>
      </c>
      <c r="F49" s="15">
        <v>-286</v>
      </c>
      <c r="G49" s="10" t="s">
        <v>3</v>
      </c>
      <c r="H49" s="7">
        <f>VLOOKUP(G49,Names!$A$2:$C$99,2,FALSE)</f>
        <v>1383</v>
      </c>
      <c r="I49" s="22">
        <f t="shared" si="0"/>
        <v>41</v>
      </c>
      <c r="J49" s="22">
        <f t="shared" si="1"/>
        <v>8</v>
      </c>
      <c r="K49" s="22">
        <f t="shared" si="2"/>
        <v>-347</v>
      </c>
      <c r="L49">
        <f t="shared" si="14"/>
        <v>-1</v>
      </c>
      <c r="M49">
        <f t="shared" si="15"/>
        <v>-42</v>
      </c>
      <c r="N49">
        <f t="shared" si="16"/>
        <v>0</v>
      </c>
      <c r="O49">
        <f t="shared" si="17"/>
        <v>61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8</v>
      </c>
      <c r="W49" s="15">
        <f t="shared" si="19"/>
        <v>-286</v>
      </c>
      <c r="X49" s="10"/>
      <c r="Y49" s="9"/>
      <c r="Z49" s="15"/>
      <c r="AA49" s="15"/>
      <c r="AB49" s="15"/>
      <c r="AC49" s="9">
        <f t="shared" si="12"/>
        <v>40</v>
      </c>
      <c r="AD49" s="9">
        <f t="shared" si="13"/>
        <v>1341</v>
      </c>
      <c r="AE49" s="9">
        <f t="shared" si="20"/>
        <v>8</v>
      </c>
      <c r="AF49" s="9">
        <f t="shared" si="21"/>
        <v>-286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5</v>
      </c>
      <c r="F50" s="15">
        <v>-1049</v>
      </c>
      <c r="G50" s="10" t="s">
        <v>43</v>
      </c>
      <c r="H50" s="7">
        <f>VLOOKUP(G50,Names!$A$2:$C$99,2,FALSE)</f>
        <v>1475</v>
      </c>
      <c r="I50" s="22">
        <f t="shared" si="0"/>
        <v>49</v>
      </c>
      <c r="J50" s="22">
        <f t="shared" si="1"/>
        <v>6</v>
      </c>
      <c r="K50" s="22">
        <f t="shared" si="2"/>
        <v>-789</v>
      </c>
      <c r="L50">
        <f t="shared" si="14"/>
        <v>3</v>
      </c>
      <c r="M50">
        <f t="shared" si="15"/>
        <v>-144</v>
      </c>
      <c r="N50">
        <f t="shared" si="16"/>
        <v>-1</v>
      </c>
      <c r="O50">
        <f t="shared" si="17"/>
        <v>-260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5</v>
      </c>
      <c r="W50" s="15">
        <f t="shared" si="19"/>
        <v>-1049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5</v>
      </c>
      <c r="AF50" s="9">
        <f t="shared" si="21"/>
        <v>-1049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50</v>
      </c>
      <c r="E51" s="15">
        <v>6</v>
      </c>
      <c r="F51" s="15">
        <v>-798</v>
      </c>
      <c r="G51" s="10" t="s">
        <v>58</v>
      </c>
      <c r="H51" s="7">
        <f>VLOOKUP(G51,Names!$A$2:$C$99,2,FALSE)</f>
        <v>1420</v>
      </c>
      <c r="I51" s="22">
        <f t="shared" si="0"/>
        <v>47</v>
      </c>
      <c r="J51" s="22">
        <f t="shared" si="1"/>
        <v>7</v>
      </c>
      <c r="K51" s="22">
        <f t="shared" si="2"/>
        <v>-328</v>
      </c>
      <c r="L51">
        <f t="shared" si="14"/>
        <v>3</v>
      </c>
      <c r="M51">
        <f t="shared" si="15"/>
        <v>-95</v>
      </c>
      <c r="N51">
        <f t="shared" si="16"/>
        <v>-1</v>
      </c>
      <c r="O51">
        <f t="shared" si="17"/>
        <v>-470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-798</v>
      </c>
      <c r="X51" s="10"/>
      <c r="Y51" s="9"/>
      <c r="Z51" s="15"/>
      <c r="AA51" s="15"/>
      <c r="AB51" s="15"/>
      <c r="AC51" s="9">
        <f t="shared" si="12"/>
        <v>50</v>
      </c>
      <c r="AD51" s="9">
        <f t="shared" si="13"/>
        <v>1325</v>
      </c>
      <c r="AE51" s="9">
        <f t="shared" si="20"/>
        <v>6</v>
      </c>
      <c r="AF51" s="9">
        <f t="shared" si="21"/>
        <v>-798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43</v>
      </c>
      <c r="E52" s="15">
        <v>8</v>
      </c>
      <c r="F52" s="15">
        <v>-580</v>
      </c>
      <c r="G52" s="10" t="s">
        <v>38</v>
      </c>
      <c r="H52" s="7">
        <f>VLOOKUP(G52,Names!$A$2:$C$99,2,FALSE)</f>
        <v>1442</v>
      </c>
      <c r="I52" s="22">
        <f t="shared" si="0"/>
        <v>45</v>
      </c>
      <c r="J52" s="22">
        <f t="shared" si="1"/>
        <v>7</v>
      </c>
      <c r="K52" s="22">
        <f t="shared" si="2"/>
        <v>6</v>
      </c>
      <c r="L52">
        <f t="shared" si="14"/>
        <v>-2</v>
      </c>
      <c r="M52">
        <f t="shared" si="15"/>
        <v>-128</v>
      </c>
      <c r="N52">
        <f t="shared" si="16"/>
        <v>1</v>
      </c>
      <c r="O52">
        <f t="shared" si="17"/>
        <v>-586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8</v>
      </c>
      <c r="W52" s="15">
        <f t="shared" si="19"/>
        <v>-580</v>
      </c>
      <c r="X52" s="10"/>
      <c r="Y52" s="9"/>
      <c r="Z52" s="15"/>
      <c r="AA52" s="15"/>
      <c r="AB52" s="15"/>
      <c r="AC52" s="9">
        <f t="shared" si="12"/>
        <v>43</v>
      </c>
      <c r="AD52" s="9">
        <f t="shared" si="13"/>
        <v>1314</v>
      </c>
      <c r="AE52" s="9">
        <f t="shared" si="20"/>
        <v>8</v>
      </c>
      <c r="AF52" s="9">
        <f t="shared" si="21"/>
        <v>-580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6</v>
      </c>
      <c r="F53" s="15">
        <v>-898</v>
      </c>
      <c r="G53" s="10" t="s">
        <v>56</v>
      </c>
      <c r="H53" s="7">
        <f>VLOOKUP(G53,Names!$A$2:$C$99,2,FALSE)</f>
        <v>1376</v>
      </c>
      <c r="I53" s="22">
        <f t="shared" si="0"/>
        <v>46</v>
      </c>
      <c r="J53" s="22">
        <f t="shared" si="1"/>
        <v>7</v>
      </c>
      <c r="K53" s="22">
        <f t="shared" si="2"/>
        <v>-311</v>
      </c>
      <c r="L53">
        <f t="shared" si="14"/>
        <v>5</v>
      </c>
      <c r="M53">
        <f t="shared" si="15"/>
        <v>-70</v>
      </c>
      <c r="N53">
        <f t="shared" si="16"/>
        <v>-1</v>
      </c>
      <c r="O53">
        <f t="shared" si="17"/>
        <v>-587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6</v>
      </c>
      <c r="W53" s="15">
        <f t="shared" si="19"/>
        <v>-898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6</v>
      </c>
      <c r="AF53" s="9">
        <f t="shared" si="21"/>
        <v>-898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48</v>
      </c>
      <c r="E54" s="19">
        <v>6</v>
      </c>
      <c r="F54" s="19">
        <v>-718</v>
      </c>
      <c r="G54" s="12" t="s">
        <v>69</v>
      </c>
      <c r="H54" s="7">
        <f>VLOOKUP(G54,Names!$A$2:$C$99,2,FALSE)</f>
        <v>1476</v>
      </c>
      <c r="I54" s="22">
        <f t="shared" si="0"/>
        <v>44</v>
      </c>
      <c r="J54" s="22">
        <f t="shared" si="1"/>
        <v>8</v>
      </c>
      <c r="K54" s="22">
        <f t="shared" si="2"/>
        <v>-756</v>
      </c>
      <c r="L54">
        <f t="shared" si="14"/>
        <v>4</v>
      </c>
      <c r="M54">
        <f t="shared" si="15"/>
        <v>-185</v>
      </c>
      <c r="N54">
        <f t="shared" si="16"/>
        <v>-2</v>
      </c>
      <c r="O54">
        <f t="shared" si="17"/>
        <v>38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6</v>
      </c>
      <c r="W54" s="15">
        <f t="shared" si="19"/>
        <v>-718</v>
      </c>
      <c r="X54" s="12"/>
      <c r="Y54" s="9"/>
      <c r="Z54" s="19"/>
      <c r="AA54" s="19"/>
      <c r="AB54" s="19"/>
      <c r="AC54" s="9">
        <f t="shared" si="12"/>
        <v>48</v>
      </c>
      <c r="AD54" s="9">
        <f t="shared" si="13"/>
        <v>1291</v>
      </c>
      <c r="AE54" s="19">
        <f t="shared" si="20"/>
        <v>6</v>
      </c>
      <c r="AF54" s="19">
        <f t="shared" si="21"/>
        <v>-718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14</v>
      </c>
      <c r="F104" s="15">
        <f t="shared" si="22"/>
        <v>1225</v>
      </c>
      <c r="G104" s="11"/>
      <c r="L104" s="3">
        <f t="shared" ref="L104:O104" si="23">(MAX(L3:L54))</f>
        <v>5</v>
      </c>
      <c r="M104" s="3">
        <f t="shared" si="23"/>
        <v>560</v>
      </c>
      <c r="N104" s="3">
        <f t="shared" si="23"/>
        <v>2</v>
      </c>
      <c r="O104" s="3">
        <f t="shared" si="23"/>
        <v>758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14</v>
      </c>
      <c r="AF104" s="15">
        <f t="shared" si="24"/>
        <v>1225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5</v>
      </c>
      <c r="F105" s="15" cm="1">
        <f t="array" ref="F105">MIN((ABS(F3:F54)))</f>
        <v>2</v>
      </c>
      <c r="G105" s="11"/>
      <c r="L105" s="3" cm="1">
        <f t="array" ref="L105">MIN((ABS(L3:L54)))</f>
        <v>1</v>
      </c>
      <c r="M105" s="3" cm="1">
        <f t="array" ref="M105">MIN((ABS(M3:M54)))</f>
        <v>1</v>
      </c>
      <c r="N105" s="3" cm="1">
        <f t="array" ref="N105">MIN((ABS(N3:N54)))</f>
        <v>0</v>
      </c>
      <c r="O105" s="3" cm="1">
        <f t="array" ref="O105">MIN((ABS(O3:O54)))</f>
        <v>10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5</v>
      </c>
      <c r="AF105" s="15" cm="1">
        <f t="array" ref="AF105">MIN((ABS(AF3:AF54)))</f>
        <v>2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CF02A-1570-4160-9441-E2670354EF20}">
  <dimension ref="A1:AF105"/>
  <sheetViews>
    <sheetView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17" sqref="I17:K17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8.2851562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144</v>
      </c>
      <c r="E1" s="23"/>
      <c r="F1" s="23"/>
      <c r="G1" s="27" t="s">
        <v>147</v>
      </c>
      <c r="H1" s="28"/>
      <c r="I1" s="29"/>
      <c r="J1" s="29"/>
      <c r="K1" s="29"/>
      <c r="L1" s="29"/>
      <c r="M1" s="29"/>
      <c r="N1" s="29"/>
      <c r="O1" s="29"/>
      <c r="P1" s="24" t="s">
        <v>145</v>
      </c>
      <c r="Q1" s="25"/>
      <c r="R1" s="25"/>
      <c r="S1" s="25"/>
      <c r="T1" s="25"/>
      <c r="U1" s="25"/>
      <c r="V1" s="25"/>
      <c r="W1" s="26"/>
      <c r="X1" s="24" t="s">
        <v>146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12</v>
      </c>
      <c r="F3" s="15">
        <v>1028</v>
      </c>
      <c r="G3" s="10" t="s">
        <v>40</v>
      </c>
      <c r="H3" s="7">
        <f>VLOOKUP(G3,Names!$A$2:$C$99,2,FALSE)</f>
        <v>1641</v>
      </c>
      <c r="I3" s="22">
        <f t="shared" ref="I3:I54" si="0">VLOOKUP($G3,$A$3:$F$100,4,FALSE)</f>
        <v>5</v>
      </c>
      <c r="J3" s="22">
        <f t="shared" ref="J3:J54" si="1">VLOOKUP($G3,$A$3:$F$100,5,FALSE)</f>
        <v>12</v>
      </c>
      <c r="K3" s="22">
        <f t="shared" ref="K3:K54" si="2">VLOOKUP($G3,$A$3:$F$100,6,FALSE)</f>
        <v>-95</v>
      </c>
      <c r="L3">
        <f t="shared" ref="L3:L34" si="3">D3-I3</f>
        <v>-2</v>
      </c>
      <c r="M3">
        <f t="shared" ref="M3:M34" si="4">B3-H3</f>
        <v>486</v>
      </c>
      <c r="N3">
        <f t="shared" ref="N3:N34" si="5">E3-J3</f>
        <v>0</v>
      </c>
      <c r="O3">
        <f t="shared" ref="O3:O34" si="6">F3-K3</f>
        <v>1123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12</v>
      </c>
      <c r="W3" s="15">
        <f t="shared" ref="W3:W34" si="8">F3-T3</f>
        <v>1028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12</v>
      </c>
      <c r="AF3" s="9">
        <f t="shared" ref="AF3:AF34" si="10">F3-AB3</f>
        <v>1028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2</v>
      </c>
      <c r="E4" s="15">
        <v>14</v>
      </c>
      <c r="F4" s="15">
        <v>1014</v>
      </c>
      <c r="G4" s="10" t="s">
        <v>19</v>
      </c>
      <c r="H4" s="7">
        <f>VLOOKUP(G4,Names!$A$2:$C$99,2,FALSE)</f>
        <v>1907</v>
      </c>
      <c r="I4" s="22">
        <f t="shared" si="0"/>
        <v>7</v>
      </c>
      <c r="J4" s="22">
        <f t="shared" si="1"/>
        <v>11</v>
      </c>
      <c r="K4" s="22">
        <f t="shared" si="2"/>
        <v>754</v>
      </c>
      <c r="L4">
        <f t="shared" si="3"/>
        <v>-5</v>
      </c>
      <c r="M4">
        <f t="shared" si="4"/>
        <v>127</v>
      </c>
      <c r="N4">
        <f t="shared" si="5"/>
        <v>3</v>
      </c>
      <c r="O4">
        <f t="shared" si="6"/>
        <v>260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14</v>
      </c>
      <c r="W4" s="15">
        <f t="shared" si="8"/>
        <v>1014</v>
      </c>
      <c r="X4" s="10"/>
      <c r="Y4" s="9"/>
      <c r="Z4" s="9"/>
      <c r="AA4" s="9"/>
      <c r="AB4" s="9"/>
      <c r="AC4" s="9">
        <f t="shared" ref="AC4:AC54" si="12">D4-Z4</f>
        <v>2</v>
      </c>
      <c r="AD4" s="9">
        <f t="shared" ref="AD4:AD54" si="13">B4-Y4</f>
        <v>2034</v>
      </c>
      <c r="AE4" s="9">
        <f t="shared" si="9"/>
        <v>14</v>
      </c>
      <c r="AF4" s="9">
        <f t="shared" si="10"/>
        <v>1014</v>
      </c>
    </row>
    <row r="5" spans="1:32" x14ac:dyDescent="0.25">
      <c r="A5" s="11" t="s">
        <v>1</v>
      </c>
      <c r="B5" s="15">
        <v>1996</v>
      </c>
      <c r="C5" s="15">
        <v>3</v>
      </c>
      <c r="D5" s="15">
        <v>6</v>
      </c>
      <c r="E5" s="15">
        <v>11</v>
      </c>
      <c r="F5" s="15">
        <v>994</v>
      </c>
      <c r="G5" s="10" t="s">
        <v>72</v>
      </c>
      <c r="H5" s="7">
        <f>VLOOKUP(G5,Names!$A$2:$C$99,2,FALSE)</f>
        <v>1856</v>
      </c>
      <c r="I5" s="22">
        <f t="shared" si="0"/>
        <v>1</v>
      </c>
      <c r="J5" s="22">
        <f t="shared" si="1"/>
        <v>14</v>
      </c>
      <c r="K5" s="22">
        <f t="shared" si="2"/>
        <v>1051</v>
      </c>
      <c r="L5">
        <f t="shared" si="3"/>
        <v>5</v>
      </c>
      <c r="M5">
        <f t="shared" si="4"/>
        <v>140</v>
      </c>
      <c r="N5">
        <f t="shared" si="5"/>
        <v>-3</v>
      </c>
      <c r="O5">
        <f t="shared" si="6"/>
        <v>-57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11</v>
      </c>
      <c r="W5" s="15">
        <f t="shared" si="8"/>
        <v>994</v>
      </c>
      <c r="X5" s="10"/>
      <c r="Y5" s="9"/>
      <c r="Z5" s="15"/>
      <c r="AA5" s="15"/>
      <c r="AB5" s="15"/>
      <c r="AC5" s="9">
        <f t="shared" si="12"/>
        <v>6</v>
      </c>
      <c r="AD5" s="9">
        <f t="shared" si="13"/>
        <v>1996</v>
      </c>
      <c r="AE5" s="9">
        <f t="shared" si="9"/>
        <v>11</v>
      </c>
      <c r="AF5" s="9">
        <f t="shared" si="10"/>
        <v>994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12</v>
      </c>
      <c r="F6" s="15">
        <v>631</v>
      </c>
      <c r="G6" s="10" t="s">
        <v>57</v>
      </c>
      <c r="H6" s="7">
        <f>VLOOKUP(G6,Names!$A$2:$C$99,2,FALSE)</f>
        <v>1760</v>
      </c>
      <c r="I6" s="22">
        <f t="shared" si="0"/>
        <v>8</v>
      </c>
      <c r="J6" s="22">
        <f t="shared" si="1"/>
        <v>11</v>
      </c>
      <c r="K6" s="22">
        <f t="shared" si="2"/>
        <v>598</v>
      </c>
      <c r="L6">
        <f t="shared" si="3"/>
        <v>-4</v>
      </c>
      <c r="M6">
        <f t="shared" si="4"/>
        <v>182</v>
      </c>
      <c r="N6">
        <f t="shared" si="5"/>
        <v>1</v>
      </c>
      <c r="O6">
        <f t="shared" si="6"/>
        <v>33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12</v>
      </c>
      <c r="W6" s="15">
        <f t="shared" si="8"/>
        <v>631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12</v>
      </c>
      <c r="AF6" s="9">
        <f t="shared" si="10"/>
        <v>631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7</v>
      </c>
      <c r="E7" s="15">
        <v>11</v>
      </c>
      <c r="F7" s="15">
        <v>754</v>
      </c>
      <c r="G7" s="10" t="s">
        <v>12</v>
      </c>
      <c r="H7" s="7">
        <f>VLOOKUP(G7,Names!$A$2:$C$99,2,FALSE)</f>
        <v>2034</v>
      </c>
      <c r="I7" s="22">
        <f t="shared" si="0"/>
        <v>2</v>
      </c>
      <c r="J7" s="22">
        <f t="shared" si="1"/>
        <v>14</v>
      </c>
      <c r="K7" s="22">
        <f t="shared" si="2"/>
        <v>1014</v>
      </c>
      <c r="L7">
        <f t="shared" si="3"/>
        <v>5</v>
      </c>
      <c r="M7">
        <f t="shared" si="4"/>
        <v>-127</v>
      </c>
      <c r="N7">
        <f t="shared" si="5"/>
        <v>-3</v>
      </c>
      <c r="O7">
        <f t="shared" si="6"/>
        <v>-260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11</v>
      </c>
      <c r="W7" s="15">
        <f t="shared" si="8"/>
        <v>754</v>
      </c>
      <c r="X7" s="10"/>
      <c r="Y7" s="9"/>
      <c r="Z7" s="15"/>
      <c r="AA7" s="15"/>
      <c r="AB7" s="15"/>
      <c r="AC7" s="9">
        <f t="shared" si="12"/>
        <v>7</v>
      </c>
      <c r="AD7" s="9">
        <f t="shared" si="13"/>
        <v>1907</v>
      </c>
      <c r="AE7" s="9">
        <f t="shared" si="9"/>
        <v>11</v>
      </c>
      <c r="AF7" s="9">
        <f t="shared" si="10"/>
        <v>754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13</v>
      </c>
      <c r="E8" s="15">
        <v>10</v>
      </c>
      <c r="F8" s="15">
        <v>494</v>
      </c>
      <c r="G8" s="10" t="s">
        <v>77</v>
      </c>
      <c r="H8" s="7">
        <f>VLOOKUP(G8,Names!$A$2:$C$99,2,FALSE)</f>
        <v>1778</v>
      </c>
      <c r="I8" s="22">
        <f t="shared" si="0"/>
        <v>14</v>
      </c>
      <c r="J8" s="22">
        <f t="shared" si="1"/>
        <v>10</v>
      </c>
      <c r="K8" s="22">
        <f t="shared" si="2"/>
        <v>327</v>
      </c>
      <c r="L8">
        <f t="shared" si="3"/>
        <v>-1</v>
      </c>
      <c r="M8">
        <f t="shared" si="4"/>
        <v>98</v>
      </c>
      <c r="N8">
        <f t="shared" si="5"/>
        <v>0</v>
      </c>
      <c r="O8">
        <f t="shared" si="6"/>
        <v>167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10</v>
      </c>
      <c r="W8" s="15">
        <f t="shared" si="8"/>
        <v>494</v>
      </c>
      <c r="X8" s="10"/>
      <c r="Y8" s="9"/>
      <c r="Z8" s="15"/>
      <c r="AA8" s="15"/>
      <c r="AB8" s="15"/>
      <c r="AC8" s="9">
        <f t="shared" si="12"/>
        <v>13</v>
      </c>
      <c r="AD8" s="9">
        <f t="shared" si="13"/>
        <v>1876</v>
      </c>
      <c r="AE8" s="9">
        <f t="shared" si="9"/>
        <v>10</v>
      </c>
      <c r="AF8" s="9">
        <f t="shared" si="10"/>
        <v>494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14</v>
      </c>
      <c r="F9" s="15">
        <v>1051</v>
      </c>
      <c r="G9" s="10" t="s">
        <v>1</v>
      </c>
      <c r="H9" s="7">
        <f>VLOOKUP(G9,Names!$A$2:$C$99,2,FALSE)</f>
        <v>1996</v>
      </c>
      <c r="I9" s="22">
        <f t="shared" si="0"/>
        <v>6</v>
      </c>
      <c r="J9" s="22">
        <f t="shared" si="1"/>
        <v>11</v>
      </c>
      <c r="K9" s="22">
        <f t="shared" si="2"/>
        <v>994</v>
      </c>
      <c r="L9">
        <f t="shared" si="3"/>
        <v>-5</v>
      </c>
      <c r="M9">
        <f t="shared" si="4"/>
        <v>-140</v>
      </c>
      <c r="N9">
        <f t="shared" si="5"/>
        <v>3</v>
      </c>
      <c r="O9">
        <f t="shared" si="6"/>
        <v>57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14</v>
      </c>
      <c r="W9" s="15">
        <f t="shared" si="8"/>
        <v>1051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14</v>
      </c>
      <c r="AF9" s="9">
        <f t="shared" si="10"/>
        <v>1051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14</v>
      </c>
      <c r="E10" s="15">
        <v>10</v>
      </c>
      <c r="F10" s="15">
        <v>327</v>
      </c>
      <c r="G10" s="10" t="s">
        <v>31</v>
      </c>
      <c r="H10" s="7">
        <f>VLOOKUP(G10,Names!$A$2:$C$99,2,FALSE)</f>
        <v>1876</v>
      </c>
      <c r="I10" s="22">
        <f t="shared" si="0"/>
        <v>13</v>
      </c>
      <c r="J10" s="22">
        <f t="shared" si="1"/>
        <v>10</v>
      </c>
      <c r="K10" s="22">
        <f t="shared" si="2"/>
        <v>494</v>
      </c>
      <c r="L10">
        <f t="shared" si="3"/>
        <v>1</v>
      </c>
      <c r="M10">
        <f t="shared" si="4"/>
        <v>-98</v>
      </c>
      <c r="N10">
        <f t="shared" si="5"/>
        <v>0</v>
      </c>
      <c r="O10">
        <f t="shared" si="6"/>
        <v>-167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10</v>
      </c>
      <c r="W10" s="15">
        <f t="shared" si="8"/>
        <v>327</v>
      </c>
      <c r="X10" s="10"/>
      <c r="Y10" s="9"/>
      <c r="Z10" s="15"/>
      <c r="AA10" s="15"/>
      <c r="AB10" s="15"/>
      <c r="AC10" s="9">
        <f t="shared" si="12"/>
        <v>14</v>
      </c>
      <c r="AD10" s="9">
        <f t="shared" si="13"/>
        <v>1778</v>
      </c>
      <c r="AE10" s="9">
        <f t="shared" si="9"/>
        <v>10</v>
      </c>
      <c r="AF10" s="9">
        <f t="shared" si="10"/>
        <v>327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9</v>
      </c>
      <c r="E11" s="15">
        <v>11</v>
      </c>
      <c r="F11" s="15">
        <v>315</v>
      </c>
      <c r="G11" s="10" t="s">
        <v>35</v>
      </c>
      <c r="H11" s="7">
        <f>VLOOKUP(G11,Names!$A$2:$C$99,2,FALSE)</f>
        <v>1567</v>
      </c>
      <c r="I11" s="22">
        <f t="shared" si="0"/>
        <v>10</v>
      </c>
      <c r="J11" s="22">
        <f t="shared" si="1"/>
        <v>11</v>
      </c>
      <c r="K11" s="22">
        <f t="shared" si="2"/>
        <v>261</v>
      </c>
      <c r="L11">
        <f t="shared" si="3"/>
        <v>-1</v>
      </c>
      <c r="M11">
        <f t="shared" si="4"/>
        <v>201</v>
      </c>
      <c r="N11">
        <f t="shared" si="5"/>
        <v>0</v>
      </c>
      <c r="O11">
        <f t="shared" si="6"/>
        <v>54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11</v>
      </c>
      <c r="W11" s="15">
        <f t="shared" si="8"/>
        <v>315</v>
      </c>
      <c r="X11" s="10"/>
      <c r="Y11" s="9"/>
      <c r="Z11" s="15"/>
      <c r="AA11" s="15"/>
      <c r="AB11" s="15"/>
      <c r="AC11" s="9">
        <f t="shared" si="12"/>
        <v>9</v>
      </c>
      <c r="AD11" s="9">
        <f t="shared" si="13"/>
        <v>1768</v>
      </c>
      <c r="AE11" s="9">
        <f t="shared" si="9"/>
        <v>11</v>
      </c>
      <c r="AF11" s="9">
        <f t="shared" si="10"/>
        <v>315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8</v>
      </c>
      <c r="E12" s="15">
        <v>11</v>
      </c>
      <c r="F12" s="15">
        <v>598</v>
      </c>
      <c r="G12" s="10" t="s">
        <v>9</v>
      </c>
      <c r="H12" s="7">
        <f>VLOOKUP(G12,Names!$A$2:$C$99,2,FALSE)</f>
        <v>1942</v>
      </c>
      <c r="I12" s="22">
        <f t="shared" si="0"/>
        <v>4</v>
      </c>
      <c r="J12" s="22">
        <f t="shared" si="1"/>
        <v>12</v>
      </c>
      <c r="K12" s="22">
        <f t="shared" si="2"/>
        <v>631</v>
      </c>
      <c r="L12">
        <f t="shared" si="3"/>
        <v>4</v>
      </c>
      <c r="M12">
        <f t="shared" si="4"/>
        <v>-182</v>
      </c>
      <c r="N12">
        <f t="shared" si="5"/>
        <v>-1</v>
      </c>
      <c r="O12">
        <f t="shared" si="6"/>
        <v>-33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11</v>
      </c>
      <c r="W12" s="15">
        <f t="shared" si="8"/>
        <v>598</v>
      </c>
      <c r="X12" s="10"/>
      <c r="Y12" s="9"/>
      <c r="Z12" s="15"/>
      <c r="AA12" s="15"/>
      <c r="AB12" s="15"/>
      <c r="AC12" s="9">
        <f t="shared" si="12"/>
        <v>8</v>
      </c>
      <c r="AD12" s="9">
        <f t="shared" si="13"/>
        <v>1760</v>
      </c>
      <c r="AE12" s="9">
        <f t="shared" si="9"/>
        <v>11</v>
      </c>
      <c r="AF12" s="9">
        <f t="shared" si="10"/>
        <v>598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19</v>
      </c>
      <c r="E13" s="15">
        <v>10</v>
      </c>
      <c r="F13" s="15">
        <v>61</v>
      </c>
      <c r="G13" s="10" t="s">
        <v>32</v>
      </c>
      <c r="H13" s="7">
        <f>VLOOKUP(G13,Names!$A$2:$C$99,2,FALSE)</f>
        <v>1610</v>
      </c>
      <c r="I13" s="22">
        <f t="shared" si="0"/>
        <v>20</v>
      </c>
      <c r="J13" s="22">
        <f t="shared" si="1"/>
        <v>10</v>
      </c>
      <c r="K13" s="22">
        <f t="shared" si="2"/>
        <v>21</v>
      </c>
      <c r="L13">
        <f t="shared" si="3"/>
        <v>-1</v>
      </c>
      <c r="M13">
        <f t="shared" si="4"/>
        <v>142</v>
      </c>
      <c r="N13">
        <f t="shared" si="5"/>
        <v>0</v>
      </c>
      <c r="O13">
        <f t="shared" si="6"/>
        <v>40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10</v>
      </c>
      <c r="W13" s="15">
        <f t="shared" si="8"/>
        <v>61</v>
      </c>
      <c r="X13" s="10"/>
      <c r="Y13" s="9"/>
      <c r="Z13" s="15"/>
      <c r="AA13" s="15"/>
      <c r="AB13" s="15"/>
      <c r="AC13" s="9">
        <f t="shared" si="12"/>
        <v>19</v>
      </c>
      <c r="AD13" s="9">
        <f t="shared" si="13"/>
        <v>1752</v>
      </c>
      <c r="AE13" s="9">
        <f t="shared" si="9"/>
        <v>10</v>
      </c>
      <c r="AF13" s="9">
        <f t="shared" si="10"/>
        <v>61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22</v>
      </c>
      <c r="E14" s="15">
        <v>9</v>
      </c>
      <c r="F14" s="15">
        <v>164</v>
      </c>
      <c r="G14" s="10" t="s">
        <v>88</v>
      </c>
      <c r="H14" s="7">
        <f>VLOOKUP(G14,Names!$A$2:$C$99,2,FALSE)</f>
        <v>1479</v>
      </c>
      <c r="I14" s="22">
        <f t="shared" si="0"/>
        <v>21</v>
      </c>
      <c r="J14" s="22">
        <f t="shared" si="1"/>
        <v>10</v>
      </c>
      <c r="K14" s="22">
        <f t="shared" si="2"/>
        <v>-53</v>
      </c>
      <c r="L14">
        <f t="shared" si="3"/>
        <v>1</v>
      </c>
      <c r="M14">
        <f t="shared" si="4"/>
        <v>252</v>
      </c>
      <c r="N14">
        <f t="shared" si="5"/>
        <v>-1</v>
      </c>
      <c r="O14">
        <f t="shared" si="6"/>
        <v>217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9</v>
      </c>
      <c r="W14" s="15">
        <f t="shared" si="8"/>
        <v>164</v>
      </c>
      <c r="X14" s="11"/>
      <c r="Y14" s="9"/>
      <c r="Z14" s="15"/>
      <c r="AA14" s="15"/>
      <c r="AB14" s="15"/>
      <c r="AC14" s="9">
        <f t="shared" si="12"/>
        <v>22</v>
      </c>
      <c r="AD14" s="9">
        <f t="shared" si="13"/>
        <v>1731</v>
      </c>
      <c r="AE14" s="9">
        <f t="shared" si="9"/>
        <v>9</v>
      </c>
      <c r="AF14" s="9">
        <f t="shared" si="10"/>
        <v>164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26</v>
      </c>
      <c r="E15" s="15">
        <v>9</v>
      </c>
      <c r="F15" s="15">
        <v>-68</v>
      </c>
      <c r="G15" s="10" t="s">
        <v>93</v>
      </c>
      <c r="H15" s="7">
        <f>VLOOKUP(G15,Names!$A$2:$C$99,2,FALSE)</f>
        <v>1470</v>
      </c>
      <c r="I15" s="22">
        <f t="shared" si="0"/>
        <v>28</v>
      </c>
      <c r="J15" s="22">
        <f t="shared" si="1"/>
        <v>9</v>
      </c>
      <c r="K15" s="22">
        <f t="shared" si="2"/>
        <v>-204</v>
      </c>
      <c r="L15">
        <f t="shared" si="3"/>
        <v>-2</v>
      </c>
      <c r="M15">
        <f t="shared" si="4"/>
        <v>246</v>
      </c>
      <c r="N15">
        <f t="shared" si="5"/>
        <v>0</v>
      </c>
      <c r="O15">
        <f t="shared" si="6"/>
        <v>136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9</v>
      </c>
      <c r="W15" s="15">
        <f t="shared" si="8"/>
        <v>-68</v>
      </c>
      <c r="X15" s="10"/>
      <c r="Y15" s="9"/>
      <c r="Z15" s="15"/>
      <c r="AA15" s="15"/>
      <c r="AB15" s="15"/>
      <c r="AC15" s="9">
        <f t="shared" si="12"/>
        <v>26</v>
      </c>
      <c r="AD15" s="9">
        <f t="shared" si="13"/>
        <v>1716</v>
      </c>
      <c r="AE15" s="9">
        <f t="shared" si="9"/>
        <v>9</v>
      </c>
      <c r="AF15" s="9">
        <f t="shared" si="10"/>
        <v>-68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31</v>
      </c>
      <c r="E16" s="15">
        <v>8</v>
      </c>
      <c r="F16" s="15">
        <v>234</v>
      </c>
      <c r="G16" s="10" t="s">
        <v>27</v>
      </c>
      <c r="H16" s="7">
        <f>VLOOKUP(G16,Names!$A$2:$C$99,2,FALSE)</f>
        <v>1448</v>
      </c>
      <c r="I16" s="22">
        <f t="shared" si="0"/>
        <v>29</v>
      </c>
      <c r="J16" s="22">
        <f t="shared" si="1"/>
        <v>9</v>
      </c>
      <c r="K16" s="22">
        <f t="shared" si="2"/>
        <v>-253</v>
      </c>
      <c r="L16">
        <f t="shared" si="3"/>
        <v>2</v>
      </c>
      <c r="M16">
        <f t="shared" si="4"/>
        <v>260</v>
      </c>
      <c r="N16">
        <f t="shared" si="5"/>
        <v>-1</v>
      </c>
      <c r="O16">
        <f t="shared" si="6"/>
        <v>487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8</v>
      </c>
      <c r="W16" s="15">
        <f t="shared" si="8"/>
        <v>234</v>
      </c>
      <c r="X16" s="10"/>
      <c r="Y16" s="9"/>
      <c r="Z16" s="15"/>
      <c r="AA16" s="15"/>
      <c r="AB16" s="15"/>
      <c r="AC16" s="9">
        <f t="shared" si="12"/>
        <v>31</v>
      </c>
      <c r="AD16" s="9">
        <f t="shared" si="13"/>
        <v>1708</v>
      </c>
      <c r="AE16" s="9">
        <f t="shared" si="9"/>
        <v>8</v>
      </c>
      <c r="AF16" s="9">
        <f t="shared" si="10"/>
        <v>234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15</v>
      </c>
      <c r="E17" s="15">
        <v>10</v>
      </c>
      <c r="F17" s="15">
        <v>306</v>
      </c>
      <c r="G17" s="10" t="s">
        <v>28</v>
      </c>
      <c r="H17" s="7">
        <f>VLOOKUP(G17,Names!$A$2:$C$99,2,FALSE)</f>
        <v>1513</v>
      </c>
      <c r="I17" s="22">
        <f t="shared" si="0"/>
        <v>17</v>
      </c>
      <c r="J17" s="22">
        <f t="shared" si="1"/>
        <v>10</v>
      </c>
      <c r="K17" s="22">
        <f t="shared" si="2"/>
        <v>173</v>
      </c>
      <c r="L17">
        <f t="shared" si="3"/>
        <v>-2</v>
      </c>
      <c r="M17">
        <f t="shared" si="4"/>
        <v>184</v>
      </c>
      <c r="N17">
        <f t="shared" si="5"/>
        <v>0</v>
      </c>
      <c r="O17">
        <f t="shared" si="6"/>
        <v>133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10</v>
      </c>
      <c r="W17" s="15">
        <f t="shared" si="8"/>
        <v>306</v>
      </c>
      <c r="X17" s="10"/>
      <c r="Y17" s="9"/>
      <c r="Z17" s="15"/>
      <c r="AA17" s="15"/>
      <c r="AB17" s="15"/>
      <c r="AC17" s="9">
        <f t="shared" si="12"/>
        <v>15</v>
      </c>
      <c r="AD17" s="9">
        <f t="shared" si="13"/>
        <v>1697</v>
      </c>
      <c r="AE17" s="9">
        <f t="shared" si="9"/>
        <v>10</v>
      </c>
      <c r="AF17" s="9">
        <f t="shared" si="10"/>
        <v>306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23</v>
      </c>
      <c r="E18" s="15">
        <v>9</v>
      </c>
      <c r="F18" s="15">
        <v>82</v>
      </c>
      <c r="G18" s="10" t="s">
        <v>70</v>
      </c>
      <c r="H18" s="7">
        <f>VLOOKUP(G18,Names!$A$2:$C$99,2,FALSE)</f>
        <v>1571</v>
      </c>
      <c r="I18" s="22">
        <f t="shared" si="0"/>
        <v>25</v>
      </c>
      <c r="J18" s="22">
        <f t="shared" si="1"/>
        <v>9</v>
      </c>
      <c r="K18" s="22">
        <f t="shared" si="2"/>
        <v>-52</v>
      </c>
      <c r="L18">
        <f t="shared" si="3"/>
        <v>-2</v>
      </c>
      <c r="M18">
        <f t="shared" si="4"/>
        <v>114</v>
      </c>
      <c r="N18">
        <f t="shared" si="5"/>
        <v>0</v>
      </c>
      <c r="O18">
        <f t="shared" si="6"/>
        <v>134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9</v>
      </c>
      <c r="W18" s="15">
        <f t="shared" si="8"/>
        <v>82</v>
      </c>
      <c r="X18" s="10"/>
      <c r="Y18" s="9"/>
      <c r="Z18" s="15"/>
      <c r="AA18" s="15"/>
      <c r="AB18" s="15"/>
      <c r="AC18" s="9">
        <f t="shared" si="12"/>
        <v>23</v>
      </c>
      <c r="AD18" s="9">
        <f t="shared" si="13"/>
        <v>1685</v>
      </c>
      <c r="AE18" s="9">
        <f t="shared" si="9"/>
        <v>9</v>
      </c>
      <c r="AF18" s="9">
        <f t="shared" si="10"/>
        <v>82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11</v>
      </c>
      <c r="E19" s="15">
        <v>11</v>
      </c>
      <c r="F19" s="15">
        <v>242</v>
      </c>
      <c r="G19" s="10" t="s">
        <v>64</v>
      </c>
      <c r="H19" s="7">
        <f>VLOOKUP(G19,Names!$A$2:$C$99,2,FALSE)</f>
        <v>1536</v>
      </c>
      <c r="I19" s="22">
        <f t="shared" si="0"/>
        <v>12</v>
      </c>
      <c r="J19" s="22">
        <f t="shared" si="1"/>
        <v>11</v>
      </c>
      <c r="K19" s="22">
        <f t="shared" si="2"/>
        <v>-163</v>
      </c>
      <c r="L19">
        <f t="shared" si="3"/>
        <v>-1</v>
      </c>
      <c r="M19">
        <f t="shared" si="4"/>
        <v>117</v>
      </c>
      <c r="N19">
        <f t="shared" si="5"/>
        <v>0</v>
      </c>
      <c r="O19">
        <f t="shared" si="6"/>
        <v>405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11</v>
      </c>
      <c r="W19" s="15">
        <f t="shared" si="8"/>
        <v>242</v>
      </c>
      <c r="X19" s="10"/>
      <c r="Y19" s="9"/>
      <c r="Z19" s="15"/>
      <c r="AA19" s="15"/>
      <c r="AB19" s="15"/>
      <c r="AC19" s="9">
        <f t="shared" si="12"/>
        <v>11</v>
      </c>
      <c r="AD19" s="9">
        <f t="shared" si="13"/>
        <v>1653</v>
      </c>
      <c r="AE19" s="9">
        <f t="shared" si="9"/>
        <v>11</v>
      </c>
      <c r="AF19" s="9">
        <f t="shared" si="10"/>
        <v>242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5</v>
      </c>
      <c r="E20" s="15">
        <v>12</v>
      </c>
      <c r="F20" s="15">
        <v>-95</v>
      </c>
      <c r="G20" s="10" t="s">
        <v>15</v>
      </c>
      <c r="H20" s="7">
        <f>VLOOKUP(G20,Names!$A$2:$C$99,2,FALSE)</f>
        <v>2127</v>
      </c>
      <c r="I20" s="22">
        <f t="shared" si="0"/>
        <v>3</v>
      </c>
      <c r="J20" s="22">
        <f t="shared" si="1"/>
        <v>12</v>
      </c>
      <c r="K20" s="22">
        <f t="shared" si="2"/>
        <v>1028</v>
      </c>
      <c r="L20">
        <f t="shared" si="3"/>
        <v>2</v>
      </c>
      <c r="M20">
        <f t="shared" si="4"/>
        <v>-486</v>
      </c>
      <c r="N20">
        <f t="shared" si="5"/>
        <v>0</v>
      </c>
      <c r="O20">
        <f t="shared" si="6"/>
        <v>-1123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12</v>
      </c>
      <c r="W20" s="15">
        <f t="shared" si="8"/>
        <v>-95</v>
      </c>
      <c r="X20" s="10"/>
      <c r="Y20" s="9"/>
      <c r="Z20" s="15"/>
      <c r="AA20" s="15"/>
      <c r="AB20" s="15"/>
      <c r="AC20" s="9">
        <f t="shared" si="12"/>
        <v>5</v>
      </c>
      <c r="AD20" s="9">
        <f t="shared" si="13"/>
        <v>1641</v>
      </c>
      <c r="AE20" s="9">
        <f t="shared" si="9"/>
        <v>12</v>
      </c>
      <c r="AF20" s="9">
        <f t="shared" si="10"/>
        <v>-95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24</v>
      </c>
      <c r="E21" s="15">
        <v>9</v>
      </c>
      <c r="F21" s="15">
        <v>-49</v>
      </c>
      <c r="G21" s="10" t="s">
        <v>50</v>
      </c>
      <c r="H21" s="7">
        <f>VLOOKUP(G21,Names!$A$2:$C$99,2,FALSE)</f>
        <v>1444</v>
      </c>
      <c r="I21" s="22">
        <f t="shared" si="0"/>
        <v>27</v>
      </c>
      <c r="J21" s="22">
        <f t="shared" si="1"/>
        <v>9</v>
      </c>
      <c r="K21" s="22">
        <f t="shared" si="2"/>
        <v>-166</v>
      </c>
      <c r="L21">
        <f t="shared" si="3"/>
        <v>-3</v>
      </c>
      <c r="M21">
        <f t="shared" si="4"/>
        <v>184</v>
      </c>
      <c r="N21">
        <f t="shared" si="5"/>
        <v>0</v>
      </c>
      <c r="O21">
        <f t="shared" si="6"/>
        <v>117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9</v>
      </c>
      <c r="W21" s="15">
        <f t="shared" si="8"/>
        <v>-49</v>
      </c>
      <c r="X21" s="10"/>
      <c r="Y21" s="9"/>
      <c r="Z21" s="15"/>
      <c r="AA21" s="15"/>
      <c r="AB21" s="15"/>
      <c r="AC21" s="9">
        <f t="shared" si="12"/>
        <v>24</v>
      </c>
      <c r="AD21" s="9">
        <f t="shared" si="13"/>
        <v>1628</v>
      </c>
      <c r="AE21" s="9">
        <f t="shared" si="9"/>
        <v>9</v>
      </c>
      <c r="AF21" s="9">
        <f t="shared" si="10"/>
        <v>-49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20</v>
      </c>
      <c r="E22" s="15">
        <v>10</v>
      </c>
      <c r="F22" s="15">
        <v>21</v>
      </c>
      <c r="G22" s="10" t="s">
        <v>8</v>
      </c>
      <c r="H22" s="7">
        <f>VLOOKUP(G22,Names!$A$2:$C$99,2,FALSE)</f>
        <v>1752</v>
      </c>
      <c r="I22" s="22">
        <f t="shared" si="0"/>
        <v>19</v>
      </c>
      <c r="J22" s="22">
        <f t="shared" si="1"/>
        <v>10</v>
      </c>
      <c r="K22" s="22">
        <f t="shared" si="2"/>
        <v>61</v>
      </c>
      <c r="L22">
        <f t="shared" si="3"/>
        <v>1</v>
      </c>
      <c r="M22">
        <f t="shared" si="4"/>
        <v>-142</v>
      </c>
      <c r="N22">
        <f t="shared" si="5"/>
        <v>0</v>
      </c>
      <c r="O22">
        <f t="shared" si="6"/>
        <v>-40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10</v>
      </c>
      <c r="W22" s="15">
        <f t="shared" si="8"/>
        <v>21</v>
      </c>
      <c r="X22" s="10"/>
      <c r="Y22" s="9"/>
      <c r="Z22" s="15"/>
      <c r="AA22" s="15"/>
      <c r="AB22" s="15"/>
      <c r="AC22" s="9">
        <f t="shared" si="12"/>
        <v>20</v>
      </c>
      <c r="AD22" s="9">
        <f t="shared" si="13"/>
        <v>1610</v>
      </c>
      <c r="AE22" s="9">
        <f t="shared" si="9"/>
        <v>10</v>
      </c>
      <c r="AF22" s="9">
        <f t="shared" si="10"/>
        <v>21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32</v>
      </c>
      <c r="E23" s="15">
        <v>8</v>
      </c>
      <c r="F23" s="15">
        <v>120</v>
      </c>
      <c r="G23" s="10" t="s">
        <v>42</v>
      </c>
      <c r="H23" s="7">
        <f>VLOOKUP(G23,Names!$A$2:$C$99,2,FALSE)</f>
        <v>1376</v>
      </c>
      <c r="I23" s="22">
        <f t="shared" si="0"/>
        <v>30</v>
      </c>
      <c r="J23" s="22">
        <f t="shared" si="1"/>
        <v>9</v>
      </c>
      <c r="K23" s="22">
        <f t="shared" si="2"/>
        <v>-586</v>
      </c>
      <c r="L23">
        <f t="shared" si="3"/>
        <v>2</v>
      </c>
      <c r="M23">
        <f t="shared" si="4"/>
        <v>226</v>
      </c>
      <c r="N23">
        <f t="shared" si="5"/>
        <v>-1</v>
      </c>
      <c r="O23">
        <f t="shared" si="6"/>
        <v>706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8</v>
      </c>
      <c r="W23" s="15">
        <f t="shared" si="8"/>
        <v>120</v>
      </c>
      <c r="X23" s="10"/>
      <c r="Y23" s="9"/>
      <c r="Z23" s="15"/>
      <c r="AA23" s="15"/>
      <c r="AB23" s="15"/>
      <c r="AC23" s="9">
        <f t="shared" si="12"/>
        <v>32</v>
      </c>
      <c r="AD23" s="9">
        <f t="shared" si="13"/>
        <v>1602</v>
      </c>
      <c r="AE23" s="9">
        <f t="shared" si="9"/>
        <v>8</v>
      </c>
      <c r="AF23" s="9">
        <f t="shared" si="10"/>
        <v>120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41</v>
      </c>
      <c r="E24" s="15">
        <v>7</v>
      </c>
      <c r="F24" s="15">
        <v>-190</v>
      </c>
      <c r="G24" s="10" t="s">
        <v>85</v>
      </c>
      <c r="H24" s="7">
        <f>VLOOKUP(G24,Names!$A$2:$C$99,2,FALSE)</f>
        <v>1314</v>
      </c>
      <c r="I24" s="22">
        <f t="shared" si="0"/>
        <v>38</v>
      </c>
      <c r="J24" s="22">
        <f t="shared" si="1"/>
        <v>8</v>
      </c>
      <c r="K24" s="22">
        <f t="shared" si="2"/>
        <v>-459</v>
      </c>
      <c r="L24">
        <f t="shared" si="3"/>
        <v>3</v>
      </c>
      <c r="M24">
        <f t="shared" si="4"/>
        <v>280</v>
      </c>
      <c r="N24">
        <f t="shared" si="5"/>
        <v>-1</v>
      </c>
      <c r="O24">
        <f t="shared" si="6"/>
        <v>269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7</v>
      </c>
      <c r="W24" s="15">
        <f t="shared" si="8"/>
        <v>-190</v>
      </c>
      <c r="X24" s="10"/>
      <c r="Y24" s="9"/>
      <c r="Z24" s="15"/>
      <c r="AA24" s="15"/>
      <c r="AB24" s="15"/>
      <c r="AC24" s="9">
        <f t="shared" si="12"/>
        <v>41</v>
      </c>
      <c r="AD24" s="9">
        <f t="shared" si="13"/>
        <v>1594</v>
      </c>
      <c r="AE24" s="9">
        <f t="shared" si="9"/>
        <v>7</v>
      </c>
      <c r="AF24" s="9">
        <f t="shared" si="10"/>
        <v>-190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18</v>
      </c>
      <c r="E25" s="15">
        <v>10</v>
      </c>
      <c r="F25" s="15">
        <v>93</v>
      </c>
      <c r="G25" s="10" t="s">
        <v>113</v>
      </c>
      <c r="H25" s="7">
        <f>VLOOKUP(G25,Names!$A$2:$C$99,2,FALSE)</f>
        <v>1493</v>
      </c>
      <c r="I25" s="22">
        <f t="shared" si="0"/>
        <v>16</v>
      </c>
      <c r="J25" s="22">
        <f t="shared" si="1"/>
        <v>10</v>
      </c>
      <c r="K25" s="22">
        <f t="shared" si="2"/>
        <v>253</v>
      </c>
      <c r="L25">
        <f t="shared" si="3"/>
        <v>2</v>
      </c>
      <c r="M25">
        <f t="shared" si="4"/>
        <v>86</v>
      </c>
      <c r="N25">
        <f t="shared" si="5"/>
        <v>0</v>
      </c>
      <c r="O25">
        <f t="shared" si="6"/>
        <v>-160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10</v>
      </c>
      <c r="W25" s="15">
        <f t="shared" si="8"/>
        <v>93</v>
      </c>
      <c r="X25" s="10"/>
      <c r="Y25" s="9"/>
      <c r="Z25" s="15"/>
      <c r="AA25" s="15"/>
      <c r="AB25" s="15"/>
      <c r="AC25" s="9">
        <f t="shared" si="12"/>
        <v>18</v>
      </c>
      <c r="AD25" s="9">
        <f t="shared" si="13"/>
        <v>1579</v>
      </c>
      <c r="AE25" s="9">
        <f t="shared" si="9"/>
        <v>10</v>
      </c>
      <c r="AF25" s="9">
        <f t="shared" si="10"/>
        <v>93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25</v>
      </c>
      <c r="E26" s="15">
        <v>9</v>
      </c>
      <c r="F26" s="15">
        <v>-52</v>
      </c>
      <c r="G26" s="10" t="s">
        <v>2</v>
      </c>
      <c r="H26" s="7">
        <f>VLOOKUP(G26,Names!$A$2:$C$99,2,FALSE)</f>
        <v>1685</v>
      </c>
      <c r="I26" s="22">
        <f t="shared" si="0"/>
        <v>23</v>
      </c>
      <c r="J26" s="22">
        <f t="shared" si="1"/>
        <v>9</v>
      </c>
      <c r="K26" s="22">
        <f t="shared" si="2"/>
        <v>82</v>
      </c>
      <c r="L26">
        <f t="shared" si="3"/>
        <v>2</v>
      </c>
      <c r="M26">
        <f t="shared" si="4"/>
        <v>-114</v>
      </c>
      <c r="N26">
        <f t="shared" si="5"/>
        <v>0</v>
      </c>
      <c r="O26">
        <f t="shared" si="6"/>
        <v>-134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9</v>
      </c>
      <c r="W26" s="15">
        <f t="shared" si="8"/>
        <v>-52</v>
      </c>
      <c r="X26" s="10"/>
      <c r="Y26" s="9"/>
      <c r="Z26" s="15"/>
      <c r="AA26" s="15"/>
      <c r="AB26" s="15"/>
      <c r="AC26" s="9">
        <f t="shared" si="12"/>
        <v>25</v>
      </c>
      <c r="AD26" s="9">
        <f t="shared" si="13"/>
        <v>1571</v>
      </c>
      <c r="AE26" s="9">
        <f t="shared" si="9"/>
        <v>9</v>
      </c>
      <c r="AF26" s="9">
        <f t="shared" si="10"/>
        <v>-52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10</v>
      </c>
      <c r="E27" s="15">
        <v>11</v>
      </c>
      <c r="F27" s="15">
        <v>261</v>
      </c>
      <c r="G27" s="10" t="s">
        <v>92</v>
      </c>
      <c r="H27" s="7">
        <f>VLOOKUP(G27,Names!$A$2:$C$99,2,FALSE)</f>
        <v>1768</v>
      </c>
      <c r="I27" s="22">
        <f t="shared" si="0"/>
        <v>9</v>
      </c>
      <c r="J27" s="22">
        <f t="shared" si="1"/>
        <v>11</v>
      </c>
      <c r="K27" s="22">
        <f t="shared" si="2"/>
        <v>315</v>
      </c>
      <c r="L27">
        <f t="shared" si="3"/>
        <v>1</v>
      </c>
      <c r="M27">
        <f t="shared" si="4"/>
        <v>-201</v>
      </c>
      <c r="N27">
        <f t="shared" si="5"/>
        <v>0</v>
      </c>
      <c r="O27">
        <f t="shared" si="6"/>
        <v>-54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11</v>
      </c>
      <c r="W27" s="15">
        <f t="shared" si="8"/>
        <v>261</v>
      </c>
      <c r="X27" s="10"/>
      <c r="Y27" s="9"/>
      <c r="Z27" s="15"/>
      <c r="AA27" s="15"/>
      <c r="AB27" s="15"/>
      <c r="AC27" s="9">
        <f t="shared" si="12"/>
        <v>10</v>
      </c>
      <c r="AD27" s="9">
        <f t="shared" si="13"/>
        <v>1567</v>
      </c>
      <c r="AE27" s="9">
        <f t="shared" si="9"/>
        <v>11</v>
      </c>
      <c r="AF27" s="9">
        <f t="shared" si="10"/>
        <v>261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12</v>
      </c>
      <c r="E28" s="15">
        <v>11</v>
      </c>
      <c r="F28" s="15">
        <v>-163</v>
      </c>
      <c r="G28" s="10" t="s">
        <v>94</v>
      </c>
      <c r="H28" s="7">
        <f>VLOOKUP(G28,Names!$A$2:$C$99,2,FALSE)</f>
        <v>1653</v>
      </c>
      <c r="I28" s="22">
        <f t="shared" si="0"/>
        <v>11</v>
      </c>
      <c r="J28" s="22">
        <f t="shared" si="1"/>
        <v>11</v>
      </c>
      <c r="K28" s="22">
        <f t="shared" si="2"/>
        <v>242</v>
      </c>
      <c r="L28">
        <f t="shared" si="3"/>
        <v>1</v>
      </c>
      <c r="M28">
        <f t="shared" si="4"/>
        <v>-117</v>
      </c>
      <c r="N28">
        <f t="shared" si="5"/>
        <v>0</v>
      </c>
      <c r="O28">
        <f t="shared" si="6"/>
        <v>-405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11</v>
      </c>
      <c r="W28" s="15">
        <f t="shared" si="8"/>
        <v>-163</v>
      </c>
      <c r="X28" s="10"/>
      <c r="Y28" s="9"/>
      <c r="Z28" s="15"/>
      <c r="AA28" s="15"/>
      <c r="AB28" s="15"/>
      <c r="AC28" s="9">
        <f t="shared" si="12"/>
        <v>12</v>
      </c>
      <c r="AD28" s="9">
        <f t="shared" si="13"/>
        <v>1536</v>
      </c>
      <c r="AE28" s="9">
        <f t="shared" si="9"/>
        <v>11</v>
      </c>
      <c r="AF28" s="9">
        <f t="shared" si="10"/>
        <v>-163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33</v>
      </c>
      <c r="E29" s="15">
        <v>8</v>
      </c>
      <c r="F29" s="15">
        <v>89</v>
      </c>
      <c r="G29" s="10" t="s">
        <v>91</v>
      </c>
      <c r="H29" s="7">
        <f>VLOOKUP(G29,Names!$A$2:$C$99,2,FALSE)</f>
        <v>1412</v>
      </c>
      <c r="I29" s="22">
        <f t="shared" si="0"/>
        <v>34</v>
      </c>
      <c r="J29" s="22">
        <f t="shared" si="1"/>
        <v>8</v>
      </c>
      <c r="K29" s="22">
        <f t="shared" si="2"/>
        <v>-104</v>
      </c>
      <c r="L29">
        <f t="shared" si="3"/>
        <v>-1</v>
      </c>
      <c r="M29">
        <f t="shared" si="4"/>
        <v>113</v>
      </c>
      <c r="N29">
        <f t="shared" si="5"/>
        <v>0</v>
      </c>
      <c r="O29">
        <f t="shared" si="6"/>
        <v>193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8</v>
      </c>
      <c r="W29" s="15">
        <f t="shared" si="8"/>
        <v>89</v>
      </c>
      <c r="X29" s="10"/>
      <c r="Y29" s="9"/>
      <c r="Z29" s="15"/>
      <c r="AA29" s="15"/>
      <c r="AB29" s="15"/>
      <c r="AC29" s="9">
        <f t="shared" si="12"/>
        <v>33</v>
      </c>
      <c r="AD29" s="9">
        <f t="shared" si="13"/>
        <v>1525</v>
      </c>
      <c r="AE29" s="9">
        <f t="shared" si="9"/>
        <v>8</v>
      </c>
      <c r="AF29" s="9">
        <f t="shared" si="10"/>
        <v>89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17</v>
      </c>
      <c r="E30" s="15">
        <v>10</v>
      </c>
      <c r="F30" s="15">
        <v>173</v>
      </c>
      <c r="G30" s="10" t="s">
        <v>90</v>
      </c>
      <c r="H30" s="7">
        <f>VLOOKUP(G30,Names!$A$2:$C$99,2,FALSE)</f>
        <v>1697</v>
      </c>
      <c r="I30" s="22">
        <f t="shared" si="0"/>
        <v>15</v>
      </c>
      <c r="J30" s="22">
        <f t="shared" si="1"/>
        <v>10</v>
      </c>
      <c r="K30" s="22">
        <f t="shared" si="2"/>
        <v>306</v>
      </c>
      <c r="L30">
        <f t="shared" si="3"/>
        <v>2</v>
      </c>
      <c r="M30">
        <f t="shared" si="4"/>
        <v>-184</v>
      </c>
      <c r="N30">
        <f t="shared" si="5"/>
        <v>0</v>
      </c>
      <c r="O30">
        <f t="shared" si="6"/>
        <v>-133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10</v>
      </c>
      <c r="W30" s="15">
        <f t="shared" si="8"/>
        <v>173</v>
      </c>
      <c r="X30" s="10"/>
      <c r="Y30" s="9"/>
      <c r="Z30" s="15"/>
      <c r="AA30" s="15"/>
      <c r="AB30" s="15"/>
      <c r="AC30" s="9">
        <f t="shared" si="12"/>
        <v>17</v>
      </c>
      <c r="AD30" s="9">
        <f t="shared" si="13"/>
        <v>1513</v>
      </c>
      <c r="AE30" s="9">
        <f t="shared" si="9"/>
        <v>10</v>
      </c>
      <c r="AF30" s="9">
        <f t="shared" si="10"/>
        <v>173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16</v>
      </c>
      <c r="E31" s="15">
        <v>10</v>
      </c>
      <c r="F31" s="15">
        <v>253</v>
      </c>
      <c r="G31" s="10" t="s">
        <v>61</v>
      </c>
      <c r="H31" s="7">
        <f>VLOOKUP(G31,Names!$A$2:$C$99,2,FALSE)</f>
        <v>1579</v>
      </c>
      <c r="I31" s="22">
        <f t="shared" si="0"/>
        <v>18</v>
      </c>
      <c r="J31" s="22">
        <f t="shared" si="1"/>
        <v>10</v>
      </c>
      <c r="K31" s="22">
        <f t="shared" si="2"/>
        <v>93</v>
      </c>
      <c r="L31">
        <f t="shared" si="3"/>
        <v>-2</v>
      </c>
      <c r="M31">
        <f t="shared" si="4"/>
        <v>-86</v>
      </c>
      <c r="N31">
        <f t="shared" si="5"/>
        <v>0</v>
      </c>
      <c r="O31">
        <f t="shared" si="6"/>
        <v>160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10</v>
      </c>
      <c r="W31" s="15">
        <f t="shared" si="8"/>
        <v>253</v>
      </c>
      <c r="X31" s="10"/>
      <c r="Y31" s="9"/>
      <c r="Z31" s="15"/>
      <c r="AA31" s="15"/>
      <c r="AB31" s="15"/>
      <c r="AC31" s="9">
        <f t="shared" si="12"/>
        <v>16</v>
      </c>
      <c r="AD31" s="9">
        <f t="shared" si="13"/>
        <v>1493</v>
      </c>
      <c r="AE31" s="9">
        <f t="shared" si="9"/>
        <v>10</v>
      </c>
      <c r="AF31" s="9">
        <f t="shared" si="10"/>
        <v>253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36</v>
      </c>
      <c r="E32" s="15">
        <v>8</v>
      </c>
      <c r="F32" s="15">
        <v>-240</v>
      </c>
      <c r="G32" s="10" t="s">
        <v>11</v>
      </c>
      <c r="H32" s="7">
        <f>VLOOKUP(G32,Names!$A$2:$C$99,2,FALSE)</f>
        <v>1368</v>
      </c>
      <c r="I32" s="22">
        <f t="shared" si="0"/>
        <v>35</v>
      </c>
      <c r="J32" s="22">
        <f t="shared" si="1"/>
        <v>8</v>
      </c>
      <c r="K32" s="22">
        <f t="shared" si="2"/>
        <v>-189</v>
      </c>
      <c r="L32">
        <f t="shared" si="3"/>
        <v>1</v>
      </c>
      <c r="M32">
        <f t="shared" si="4"/>
        <v>118</v>
      </c>
      <c r="N32">
        <f t="shared" si="5"/>
        <v>0</v>
      </c>
      <c r="O32">
        <f t="shared" si="6"/>
        <v>-51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8</v>
      </c>
      <c r="W32" s="15">
        <f t="shared" si="8"/>
        <v>-240</v>
      </c>
      <c r="X32" s="10"/>
      <c r="Y32" s="9"/>
      <c r="Z32" s="15"/>
      <c r="AA32" s="15"/>
      <c r="AB32" s="15"/>
      <c r="AC32" s="9">
        <f t="shared" si="12"/>
        <v>36</v>
      </c>
      <c r="AD32" s="9">
        <f t="shared" si="13"/>
        <v>1486</v>
      </c>
      <c r="AE32" s="9">
        <f t="shared" si="9"/>
        <v>8</v>
      </c>
      <c r="AF32" s="9">
        <f t="shared" si="10"/>
        <v>-240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21</v>
      </c>
      <c r="E33" s="15">
        <v>10</v>
      </c>
      <c r="F33" s="15">
        <v>-53</v>
      </c>
      <c r="G33" s="10" t="s">
        <v>60</v>
      </c>
      <c r="H33" s="7">
        <f>VLOOKUP(G33,Names!$A$2:$C$99,2,FALSE)</f>
        <v>1731</v>
      </c>
      <c r="I33" s="22">
        <f t="shared" si="0"/>
        <v>22</v>
      </c>
      <c r="J33" s="22">
        <f t="shared" si="1"/>
        <v>9</v>
      </c>
      <c r="K33" s="22">
        <f t="shared" si="2"/>
        <v>164</v>
      </c>
      <c r="L33">
        <f t="shared" si="3"/>
        <v>-1</v>
      </c>
      <c r="M33">
        <f t="shared" si="4"/>
        <v>-252</v>
      </c>
      <c r="N33">
        <f t="shared" si="5"/>
        <v>1</v>
      </c>
      <c r="O33">
        <f t="shared" si="6"/>
        <v>-217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10</v>
      </c>
      <c r="W33" s="15">
        <f t="shared" si="8"/>
        <v>-53</v>
      </c>
      <c r="X33" s="10"/>
      <c r="Y33" s="9"/>
      <c r="Z33" s="15"/>
      <c r="AA33" s="15"/>
      <c r="AB33" s="15"/>
      <c r="AC33" s="9">
        <f t="shared" si="12"/>
        <v>21</v>
      </c>
      <c r="AD33" s="9">
        <f t="shared" si="13"/>
        <v>1479</v>
      </c>
      <c r="AE33" s="9">
        <f t="shared" si="9"/>
        <v>10</v>
      </c>
      <c r="AF33" s="9">
        <f t="shared" si="10"/>
        <v>-53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39</v>
      </c>
      <c r="E34" s="15">
        <v>8</v>
      </c>
      <c r="F34" s="15">
        <v>-519</v>
      </c>
      <c r="G34" s="10" t="s">
        <v>45</v>
      </c>
      <c r="H34" s="7">
        <f>VLOOKUP(G34,Names!$A$2:$C$99,2,FALSE)</f>
        <v>1359</v>
      </c>
      <c r="I34" s="22">
        <f t="shared" si="0"/>
        <v>42</v>
      </c>
      <c r="J34" s="22">
        <f t="shared" si="1"/>
        <v>7</v>
      </c>
      <c r="K34" s="22">
        <f t="shared" si="2"/>
        <v>-215</v>
      </c>
      <c r="L34">
        <f t="shared" si="3"/>
        <v>-3</v>
      </c>
      <c r="M34">
        <f t="shared" si="4"/>
        <v>117</v>
      </c>
      <c r="N34">
        <f t="shared" si="5"/>
        <v>1</v>
      </c>
      <c r="O34">
        <f t="shared" si="6"/>
        <v>-304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8</v>
      </c>
      <c r="W34" s="15">
        <f t="shared" si="8"/>
        <v>-519</v>
      </c>
      <c r="X34" s="10"/>
      <c r="Y34" s="9"/>
      <c r="Z34" s="15"/>
      <c r="AA34" s="15"/>
      <c r="AB34" s="15"/>
      <c r="AC34" s="9">
        <f t="shared" si="12"/>
        <v>39</v>
      </c>
      <c r="AD34" s="9">
        <f t="shared" si="13"/>
        <v>1476</v>
      </c>
      <c r="AE34" s="9">
        <f t="shared" si="9"/>
        <v>8</v>
      </c>
      <c r="AF34" s="9">
        <f t="shared" si="10"/>
        <v>-519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49</v>
      </c>
      <c r="E35" s="15">
        <v>6</v>
      </c>
      <c r="F35" s="15">
        <v>-699</v>
      </c>
      <c r="G35" s="10" t="s">
        <v>38</v>
      </c>
      <c r="H35" s="7">
        <f>VLOOKUP(G35,Names!$A$2:$C$99,2,FALSE)</f>
        <v>1442</v>
      </c>
      <c r="I35" s="22">
        <f t="shared" si="0"/>
        <v>46</v>
      </c>
      <c r="J35" s="22">
        <f t="shared" si="1"/>
        <v>6</v>
      </c>
      <c r="K35" s="22">
        <f t="shared" si="2"/>
        <v>-84</v>
      </c>
      <c r="L35">
        <f t="shared" ref="L35:L54" si="14">D35-I35</f>
        <v>3</v>
      </c>
      <c r="M35">
        <f t="shared" ref="M35:M54" si="15">B35-H35</f>
        <v>33</v>
      </c>
      <c r="N35">
        <f t="shared" ref="N35:N54" si="16">E35-J35</f>
        <v>0</v>
      </c>
      <c r="O35">
        <f t="shared" ref="O35:O54" si="17">F35-K35</f>
        <v>-615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6</v>
      </c>
      <c r="W35" s="15">
        <f t="shared" ref="W35:W54" si="19">F35-T35</f>
        <v>-699</v>
      </c>
      <c r="X35" s="10"/>
      <c r="Y35" s="9"/>
      <c r="Z35" s="15"/>
      <c r="AA35" s="15"/>
      <c r="AB35" s="15"/>
      <c r="AC35" s="9">
        <f t="shared" si="12"/>
        <v>49</v>
      </c>
      <c r="AD35" s="9">
        <f t="shared" si="13"/>
        <v>1475</v>
      </c>
      <c r="AE35" s="9">
        <f t="shared" ref="AE35:AE54" si="20">E35-AA35</f>
        <v>6</v>
      </c>
      <c r="AF35" s="9">
        <f t="shared" ref="AF35:AF54" si="21">F35-AB35</f>
        <v>-699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28</v>
      </c>
      <c r="E36" s="15">
        <v>9</v>
      </c>
      <c r="F36" s="15">
        <v>-204</v>
      </c>
      <c r="G36" s="10" t="s">
        <v>33</v>
      </c>
      <c r="H36" s="7">
        <f>VLOOKUP(G36,Names!$A$2:$C$99,2,FALSE)</f>
        <v>1716</v>
      </c>
      <c r="I36" s="22">
        <f t="shared" si="0"/>
        <v>26</v>
      </c>
      <c r="J36" s="22">
        <f t="shared" si="1"/>
        <v>9</v>
      </c>
      <c r="K36" s="22">
        <f t="shared" si="2"/>
        <v>-68</v>
      </c>
      <c r="L36">
        <f t="shared" si="14"/>
        <v>2</v>
      </c>
      <c r="M36">
        <f t="shared" si="15"/>
        <v>-246</v>
      </c>
      <c r="N36">
        <f t="shared" si="16"/>
        <v>0</v>
      </c>
      <c r="O36">
        <f t="shared" si="17"/>
        <v>-136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9</v>
      </c>
      <c r="W36" s="15">
        <f t="shared" si="19"/>
        <v>-204</v>
      </c>
      <c r="X36" s="10"/>
      <c r="Y36" s="9"/>
      <c r="Z36" s="15"/>
      <c r="AA36" s="15"/>
      <c r="AB36" s="15"/>
      <c r="AC36" s="9">
        <f t="shared" si="12"/>
        <v>28</v>
      </c>
      <c r="AD36" s="9">
        <f t="shared" si="13"/>
        <v>1470</v>
      </c>
      <c r="AE36" s="9">
        <f t="shared" si="20"/>
        <v>9</v>
      </c>
      <c r="AF36" s="9">
        <f t="shared" si="21"/>
        <v>-204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29</v>
      </c>
      <c r="E37" s="15">
        <v>9</v>
      </c>
      <c r="F37" s="15">
        <v>-253</v>
      </c>
      <c r="G37" s="10" t="s">
        <v>73</v>
      </c>
      <c r="H37" s="7">
        <f>VLOOKUP(G37,Names!$A$2:$C$99,2,FALSE)</f>
        <v>1708</v>
      </c>
      <c r="I37" s="22">
        <f t="shared" si="0"/>
        <v>31</v>
      </c>
      <c r="J37" s="22">
        <f t="shared" si="1"/>
        <v>8</v>
      </c>
      <c r="K37" s="22">
        <f t="shared" si="2"/>
        <v>234</v>
      </c>
      <c r="L37">
        <f t="shared" si="14"/>
        <v>-2</v>
      </c>
      <c r="M37">
        <f t="shared" si="15"/>
        <v>-260</v>
      </c>
      <c r="N37">
        <f t="shared" si="16"/>
        <v>1</v>
      </c>
      <c r="O37">
        <f t="shared" si="17"/>
        <v>-487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9</v>
      </c>
      <c r="W37" s="15">
        <f t="shared" si="19"/>
        <v>-253</v>
      </c>
      <c r="X37" s="10"/>
      <c r="Y37" s="9"/>
      <c r="Z37" s="15"/>
      <c r="AA37" s="15"/>
      <c r="AB37" s="15"/>
      <c r="AC37" s="9">
        <f t="shared" si="12"/>
        <v>29</v>
      </c>
      <c r="AD37" s="9">
        <f t="shared" si="13"/>
        <v>1448</v>
      </c>
      <c r="AE37" s="9">
        <f t="shared" si="20"/>
        <v>9</v>
      </c>
      <c r="AF37" s="9">
        <f t="shared" si="21"/>
        <v>-253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27</v>
      </c>
      <c r="E38" s="15">
        <v>9</v>
      </c>
      <c r="F38" s="15">
        <v>-166</v>
      </c>
      <c r="G38" s="10" t="s">
        <v>100</v>
      </c>
      <c r="H38" s="7">
        <f>VLOOKUP(G38,Names!$A$2:$C$99,2,FALSE)</f>
        <v>1628</v>
      </c>
      <c r="I38" s="22">
        <f t="shared" si="0"/>
        <v>24</v>
      </c>
      <c r="J38" s="22">
        <f t="shared" si="1"/>
        <v>9</v>
      </c>
      <c r="K38" s="22">
        <f t="shared" si="2"/>
        <v>-49</v>
      </c>
      <c r="L38">
        <f t="shared" si="14"/>
        <v>3</v>
      </c>
      <c r="M38">
        <f t="shared" si="15"/>
        <v>-184</v>
      </c>
      <c r="N38">
        <f t="shared" si="16"/>
        <v>0</v>
      </c>
      <c r="O38">
        <f t="shared" si="17"/>
        <v>-117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9</v>
      </c>
      <c r="W38" s="15">
        <f t="shared" si="19"/>
        <v>-166</v>
      </c>
      <c r="X38" s="10"/>
      <c r="Y38" s="9"/>
      <c r="Z38" s="15"/>
      <c r="AA38" s="15"/>
      <c r="AB38" s="15"/>
      <c r="AC38" s="9">
        <f t="shared" si="12"/>
        <v>27</v>
      </c>
      <c r="AD38" s="9">
        <f t="shared" si="13"/>
        <v>1444</v>
      </c>
      <c r="AE38" s="9">
        <f t="shared" si="20"/>
        <v>9</v>
      </c>
      <c r="AF38" s="9">
        <f t="shared" si="21"/>
        <v>-166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46</v>
      </c>
      <c r="E39" s="15">
        <v>6</v>
      </c>
      <c r="F39" s="15">
        <v>-84</v>
      </c>
      <c r="G39" s="10" t="s">
        <v>43</v>
      </c>
      <c r="H39" s="7">
        <f>VLOOKUP(G39,Names!$A$2:$C$99,2,FALSE)</f>
        <v>1475</v>
      </c>
      <c r="I39" s="22">
        <f t="shared" si="0"/>
        <v>49</v>
      </c>
      <c r="J39" s="22">
        <f t="shared" si="1"/>
        <v>6</v>
      </c>
      <c r="K39" s="22">
        <f t="shared" si="2"/>
        <v>-699</v>
      </c>
      <c r="L39">
        <f t="shared" si="14"/>
        <v>-3</v>
      </c>
      <c r="M39">
        <f t="shared" si="15"/>
        <v>-33</v>
      </c>
      <c r="N39">
        <f t="shared" si="16"/>
        <v>0</v>
      </c>
      <c r="O39">
        <f t="shared" si="17"/>
        <v>615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6</v>
      </c>
      <c r="W39" s="15">
        <f t="shared" si="19"/>
        <v>-84</v>
      </c>
      <c r="X39" s="10"/>
      <c r="Y39" s="9"/>
      <c r="Z39" s="15"/>
      <c r="AA39" s="15"/>
      <c r="AB39" s="15"/>
      <c r="AC39" s="9">
        <f t="shared" si="12"/>
        <v>46</v>
      </c>
      <c r="AD39" s="9">
        <f t="shared" si="13"/>
        <v>1442</v>
      </c>
      <c r="AE39" s="9">
        <f t="shared" si="20"/>
        <v>6</v>
      </c>
      <c r="AF39" s="9">
        <f t="shared" si="21"/>
        <v>-84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45</v>
      </c>
      <c r="E40" s="15">
        <v>7</v>
      </c>
      <c r="F40" s="15">
        <v>-557</v>
      </c>
      <c r="G40" s="10" t="s">
        <v>49</v>
      </c>
      <c r="H40" s="7">
        <f>VLOOKUP(G40,Names!$A$2:$C$99,2,FALSE)</f>
        <v>1306</v>
      </c>
      <c r="I40" s="22">
        <f t="shared" si="0"/>
        <v>51</v>
      </c>
      <c r="J40" s="22">
        <f t="shared" si="1"/>
        <v>6</v>
      </c>
      <c r="K40" s="22">
        <f t="shared" si="2"/>
        <v>-768</v>
      </c>
      <c r="L40">
        <f t="shared" si="14"/>
        <v>-6</v>
      </c>
      <c r="M40">
        <f t="shared" si="15"/>
        <v>127</v>
      </c>
      <c r="N40">
        <f t="shared" si="16"/>
        <v>1</v>
      </c>
      <c r="O40">
        <f t="shared" si="17"/>
        <v>211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-557</v>
      </c>
      <c r="X40" s="10"/>
      <c r="Y40" s="9"/>
      <c r="Z40" s="15"/>
      <c r="AA40" s="15"/>
      <c r="AB40" s="15"/>
      <c r="AC40" s="9">
        <f t="shared" si="12"/>
        <v>45</v>
      </c>
      <c r="AD40" s="9">
        <f t="shared" si="13"/>
        <v>1433</v>
      </c>
      <c r="AE40" s="9">
        <f t="shared" si="20"/>
        <v>7</v>
      </c>
      <c r="AF40" s="9">
        <f t="shared" si="21"/>
        <v>-557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47</v>
      </c>
      <c r="E41" s="15">
        <v>6</v>
      </c>
      <c r="F41" s="15">
        <v>-405</v>
      </c>
      <c r="G41" s="10" t="s">
        <v>6</v>
      </c>
      <c r="H41" s="7">
        <f>VLOOKUP(G41,Names!$A$2:$C$99,2,FALSE)</f>
        <v>1291</v>
      </c>
      <c r="I41" s="22">
        <f t="shared" si="0"/>
        <v>48</v>
      </c>
      <c r="J41" s="22">
        <f t="shared" si="1"/>
        <v>6</v>
      </c>
      <c r="K41" s="22">
        <f t="shared" si="2"/>
        <v>-641</v>
      </c>
      <c r="L41">
        <f t="shared" si="14"/>
        <v>-1</v>
      </c>
      <c r="M41">
        <f t="shared" si="15"/>
        <v>129</v>
      </c>
      <c r="N41">
        <f t="shared" si="16"/>
        <v>0</v>
      </c>
      <c r="O41">
        <f t="shared" si="17"/>
        <v>236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6</v>
      </c>
      <c r="W41" s="15">
        <f t="shared" si="19"/>
        <v>-405</v>
      </c>
      <c r="X41" s="10"/>
      <c r="Y41" s="9"/>
      <c r="Z41" s="9"/>
      <c r="AA41" s="9"/>
      <c r="AB41" s="9"/>
      <c r="AC41" s="9">
        <f t="shared" si="12"/>
        <v>47</v>
      </c>
      <c r="AD41" s="9">
        <f t="shared" si="13"/>
        <v>1420</v>
      </c>
      <c r="AE41" s="9">
        <f t="shared" si="20"/>
        <v>6</v>
      </c>
      <c r="AF41" s="9">
        <f t="shared" si="21"/>
        <v>-405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34</v>
      </c>
      <c r="E42" s="15">
        <v>8</v>
      </c>
      <c r="F42" s="15">
        <v>-104</v>
      </c>
      <c r="G42" s="10" t="s">
        <v>81</v>
      </c>
      <c r="H42" s="7">
        <f>VLOOKUP(G42,Names!$A$2:$C$99,2,FALSE)</f>
        <v>1525</v>
      </c>
      <c r="I42" s="22">
        <f t="shared" si="0"/>
        <v>33</v>
      </c>
      <c r="J42" s="22">
        <f t="shared" si="1"/>
        <v>8</v>
      </c>
      <c r="K42" s="22">
        <f t="shared" si="2"/>
        <v>89</v>
      </c>
      <c r="L42">
        <f t="shared" si="14"/>
        <v>1</v>
      </c>
      <c r="M42">
        <f t="shared" si="15"/>
        <v>-113</v>
      </c>
      <c r="N42">
        <f t="shared" si="16"/>
        <v>0</v>
      </c>
      <c r="O42">
        <f t="shared" si="17"/>
        <v>-193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8</v>
      </c>
      <c r="W42" s="15">
        <f t="shared" si="19"/>
        <v>-104</v>
      </c>
      <c r="X42" s="10"/>
      <c r="Y42" s="9"/>
      <c r="Z42" s="15"/>
      <c r="AA42" s="15"/>
      <c r="AB42" s="15"/>
      <c r="AC42" s="9">
        <f t="shared" si="12"/>
        <v>34</v>
      </c>
      <c r="AD42" s="9">
        <f t="shared" si="13"/>
        <v>1412</v>
      </c>
      <c r="AE42" s="9">
        <f t="shared" si="20"/>
        <v>8</v>
      </c>
      <c r="AF42" s="9">
        <f t="shared" si="21"/>
        <v>-104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37</v>
      </c>
      <c r="E43" s="15">
        <v>8</v>
      </c>
      <c r="F43" s="15">
        <v>-266</v>
      </c>
      <c r="G43" s="10" t="s">
        <v>76</v>
      </c>
      <c r="H43" s="7">
        <f>VLOOKUP(G43,Names!$A$2:$C$99,2,FALSE)</f>
        <v>1377</v>
      </c>
      <c r="I43" s="22">
        <f t="shared" si="0"/>
        <v>40</v>
      </c>
      <c r="J43" s="22">
        <f t="shared" si="1"/>
        <v>7</v>
      </c>
      <c r="K43" s="22">
        <f t="shared" si="2"/>
        <v>-26</v>
      </c>
      <c r="L43">
        <f t="shared" si="14"/>
        <v>-3</v>
      </c>
      <c r="M43">
        <f t="shared" si="15"/>
        <v>6</v>
      </c>
      <c r="N43">
        <f t="shared" si="16"/>
        <v>1</v>
      </c>
      <c r="O43">
        <f t="shared" si="17"/>
        <v>-240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8</v>
      </c>
      <c r="W43" s="15">
        <f t="shared" si="19"/>
        <v>-266</v>
      </c>
      <c r="X43" s="10"/>
      <c r="Y43" s="9"/>
      <c r="Z43" s="15"/>
      <c r="AA43" s="15"/>
      <c r="AB43" s="15"/>
      <c r="AC43" s="9">
        <f t="shared" si="12"/>
        <v>37</v>
      </c>
      <c r="AD43" s="9">
        <f t="shared" si="13"/>
        <v>1383</v>
      </c>
      <c r="AE43" s="9">
        <f t="shared" si="20"/>
        <v>8</v>
      </c>
      <c r="AF43" s="9">
        <f t="shared" si="21"/>
        <v>-266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40</v>
      </c>
      <c r="E44" s="15">
        <v>7</v>
      </c>
      <c r="F44" s="15">
        <v>-26</v>
      </c>
      <c r="G44" s="10" t="s">
        <v>3</v>
      </c>
      <c r="H44" s="7">
        <f>VLOOKUP(G44,Names!$A$2:$C$99,2,FALSE)</f>
        <v>1383</v>
      </c>
      <c r="I44" s="22">
        <f t="shared" si="0"/>
        <v>37</v>
      </c>
      <c r="J44" s="22">
        <f t="shared" si="1"/>
        <v>8</v>
      </c>
      <c r="K44" s="22">
        <f t="shared" si="2"/>
        <v>-266</v>
      </c>
      <c r="L44">
        <f t="shared" si="14"/>
        <v>3</v>
      </c>
      <c r="M44">
        <f t="shared" si="15"/>
        <v>-6</v>
      </c>
      <c r="N44">
        <f t="shared" si="16"/>
        <v>-1</v>
      </c>
      <c r="O44">
        <f t="shared" si="17"/>
        <v>240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7</v>
      </c>
      <c r="W44" s="15">
        <f t="shared" si="19"/>
        <v>-26</v>
      </c>
      <c r="X44" s="10"/>
      <c r="Y44" s="9"/>
      <c r="Z44" s="15"/>
      <c r="AA44" s="15"/>
      <c r="AB44" s="15"/>
      <c r="AC44" s="9">
        <f t="shared" si="12"/>
        <v>40</v>
      </c>
      <c r="AD44" s="9">
        <f t="shared" si="13"/>
        <v>1377</v>
      </c>
      <c r="AE44" s="9">
        <f t="shared" si="20"/>
        <v>7</v>
      </c>
      <c r="AF44" s="9">
        <f t="shared" si="21"/>
        <v>-26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30</v>
      </c>
      <c r="E45" s="15">
        <v>9</v>
      </c>
      <c r="F45" s="15">
        <v>-586</v>
      </c>
      <c r="G45" s="10" t="s">
        <v>63</v>
      </c>
      <c r="H45" s="7">
        <f>VLOOKUP(G45,Names!$A$2:$C$99,2,FALSE)</f>
        <v>1602</v>
      </c>
      <c r="I45" s="22">
        <f t="shared" si="0"/>
        <v>32</v>
      </c>
      <c r="J45" s="22">
        <f t="shared" si="1"/>
        <v>8</v>
      </c>
      <c r="K45" s="22">
        <f t="shared" si="2"/>
        <v>120</v>
      </c>
      <c r="L45">
        <f t="shared" si="14"/>
        <v>-2</v>
      </c>
      <c r="M45">
        <f t="shared" si="15"/>
        <v>-226</v>
      </c>
      <c r="N45">
        <f t="shared" si="16"/>
        <v>1</v>
      </c>
      <c r="O45">
        <f t="shared" si="17"/>
        <v>-706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9</v>
      </c>
      <c r="W45" s="15">
        <f t="shared" si="19"/>
        <v>-586</v>
      </c>
      <c r="X45" s="10"/>
      <c r="Y45" s="9"/>
      <c r="Z45" s="15"/>
      <c r="AA45" s="15"/>
      <c r="AB45" s="15"/>
      <c r="AC45" s="9">
        <f t="shared" si="12"/>
        <v>30</v>
      </c>
      <c r="AD45" s="9">
        <f t="shared" si="13"/>
        <v>1376</v>
      </c>
      <c r="AE45" s="9">
        <f t="shared" si="20"/>
        <v>9</v>
      </c>
      <c r="AF45" s="9">
        <f t="shared" si="21"/>
        <v>-586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43</v>
      </c>
      <c r="E46" s="15">
        <v>7</v>
      </c>
      <c r="F46" s="15">
        <v>-290</v>
      </c>
      <c r="G46" s="10" t="s">
        <v>48</v>
      </c>
      <c r="H46" s="7">
        <f>VLOOKUP(G46,Names!$A$2:$C$99,2,FALSE)</f>
        <v>1341</v>
      </c>
      <c r="I46" s="22">
        <f t="shared" si="0"/>
        <v>44</v>
      </c>
      <c r="J46" s="22">
        <f t="shared" si="1"/>
        <v>7</v>
      </c>
      <c r="K46" s="22">
        <f t="shared" si="2"/>
        <v>-307</v>
      </c>
      <c r="L46">
        <f t="shared" si="14"/>
        <v>-1</v>
      </c>
      <c r="M46">
        <f t="shared" si="15"/>
        <v>35</v>
      </c>
      <c r="N46">
        <f t="shared" si="16"/>
        <v>0</v>
      </c>
      <c r="O46">
        <f t="shared" si="17"/>
        <v>17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7</v>
      </c>
      <c r="W46" s="15">
        <f t="shared" si="19"/>
        <v>-290</v>
      </c>
      <c r="X46" s="10"/>
      <c r="Y46" s="9"/>
      <c r="Z46" s="15"/>
      <c r="AA46" s="15"/>
      <c r="AB46" s="15"/>
      <c r="AC46" s="9">
        <f t="shared" si="12"/>
        <v>43</v>
      </c>
      <c r="AD46" s="9">
        <f t="shared" si="13"/>
        <v>1376</v>
      </c>
      <c r="AE46" s="9">
        <f t="shared" si="20"/>
        <v>7</v>
      </c>
      <c r="AF46" s="9">
        <f t="shared" si="21"/>
        <v>-290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35</v>
      </c>
      <c r="E47" s="15">
        <v>8</v>
      </c>
      <c r="F47" s="15">
        <v>-189</v>
      </c>
      <c r="G47" s="10" t="s">
        <v>37</v>
      </c>
      <c r="H47" s="7">
        <f>VLOOKUP(G47,Names!$A$2:$C$99,2,FALSE)</f>
        <v>1486</v>
      </c>
      <c r="I47" s="22">
        <f t="shared" si="0"/>
        <v>36</v>
      </c>
      <c r="J47" s="22">
        <f t="shared" si="1"/>
        <v>8</v>
      </c>
      <c r="K47" s="22">
        <f t="shared" si="2"/>
        <v>-240</v>
      </c>
      <c r="L47">
        <f t="shared" si="14"/>
        <v>-1</v>
      </c>
      <c r="M47">
        <f t="shared" si="15"/>
        <v>-118</v>
      </c>
      <c r="N47">
        <f t="shared" si="16"/>
        <v>0</v>
      </c>
      <c r="O47">
        <f t="shared" si="17"/>
        <v>51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8</v>
      </c>
      <c r="W47" s="15">
        <f t="shared" si="19"/>
        <v>-189</v>
      </c>
      <c r="X47" s="10"/>
      <c r="Y47" s="9"/>
      <c r="Z47" s="15"/>
      <c r="AA47" s="15"/>
      <c r="AB47" s="15"/>
      <c r="AC47" s="9">
        <f t="shared" si="12"/>
        <v>35</v>
      </c>
      <c r="AD47" s="9">
        <f t="shared" si="13"/>
        <v>1368</v>
      </c>
      <c r="AE47" s="9">
        <f t="shared" si="20"/>
        <v>8</v>
      </c>
      <c r="AF47" s="9">
        <f t="shared" si="21"/>
        <v>-189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42</v>
      </c>
      <c r="E48" s="15">
        <v>7</v>
      </c>
      <c r="F48" s="15">
        <v>-215</v>
      </c>
      <c r="G48" s="10" t="s">
        <v>69</v>
      </c>
      <c r="H48" s="7">
        <f>VLOOKUP(G48,Names!$A$2:$C$99,2,FALSE)</f>
        <v>1476</v>
      </c>
      <c r="I48" s="22">
        <f t="shared" si="0"/>
        <v>39</v>
      </c>
      <c r="J48" s="22">
        <f t="shared" si="1"/>
        <v>8</v>
      </c>
      <c r="K48" s="22">
        <f t="shared" si="2"/>
        <v>-519</v>
      </c>
      <c r="L48">
        <f t="shared" si="14"/>
        <v>3</v>
      </c>
      <c r="M48">
        <f t="shared" si="15"/>
        <v>-117</v>
      </c>
      <c r="N48">
        <f t="shared" si="16"/>
        <v>-1</v>
      </c>
      <c r="O48">
        <f t="shared" si="17"/>
        <v>304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7</v>
      </c>
      <c r="W48" s="15">
        <f t="shared" si="19"/>
        <v>-215</v>
      </c>
      <c r="X48" s="10"/>
      <c r="Y48" s="9"/>
      <c r="Z48" s="15"/>
      <c r="AA48" s="15"/>
      <c r="AB48" s="15"/>
      <c r="AC48" s="9">
        <f t="shared" si="12"/>
        <v>42</v>
      </c>
      <c r="AD48" s="9">
        <f t="shared" si="13"/>
        <v>1359</v>
      </c>
      <c r="AE48" s="9">
        <f t="shared" si="20"/>
        <v>7</v>
      </c>
      <c r="AF48" s="9">
        <f t="shared" si="21"/>
        <v>-215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44</v>
      </c>
      <c r="E49" s="15">
        <v>7</v>
      </c>
      <c r="F49" s="15">
        <v>-307</v>
      </c>
      <c r="G49" s="10" t="s">
        <v>56</v>
      </c>
      <c r="H49" s="7">
        <f>VLOOKUP(G49,Names!$A$2:$C$99,2,FALSE)</f>
        <v>1376</v>
      </c>
      <c r="I49" s="22">
        <f t="shared" si="0"/>
        <v>43</v>
      </c>
      <c r="J49" s="22">
        <f t="shared" si="1"/>
        <v>7</v>
      </c>
      <c r="K49" s="22">
        <f t="shared" si="2"/>
        <v>-290</v>
      </c>
      <c r="L49">
        <f t="shared" si="14"/>
        <v>1</v>
      </c>
      <c r="M49">
        <f t="shared" si="15"/>
        <v>-35</v>
      </c>
      <c r="N49">
        <f t="shared" si="16"/>
        <v>0</v>
      </c>
      <c r="O49">
        <f t="shared" si="17"/>
        <v>-17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7</v>
      </c>
      <c r="W49" s="15">
        <f t="shared" si="19"/>
        <v>-307</v>
      </c>
      <c r="X49" s="10"/>
      <c r="Y49" s="9"/>
      <c r="Z49" s="15"/>
      <c r="AA49" s="15"/>
      <c r="AB49" s="15"/>
      <c r="AC49" s="9">
        <f t="shared" si="12"/>
        <v>44</v>
      </c>
      <c r="AD49" s="9">
        <f t="shared" si="13"/>
        <v>1341</v>
      </c>
      <c r="AE49" s="9">
        <f t="shared" si="20"/>
        <v>7</v>
      </c>
      <c r="AF49" s="9">
        <f t="shared" si="21"/>
        <v>-307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4</v>
      </c>
      <c r="F50" s="15">
        <v>-1110</v>
      </c>
      <c r="G50" s="10" t="s">
        <v>13</v>
      </c>
      <c r="H50" s="7">
        <f>VLOOKUP(G50,Names!$A$2:$C$99,2,FALSE)</f>
        <v>1325</v>
      </c>
      <c r="I50" s="22">
        <f t="shared" si="0"/>
        <v>50</v>
      </c>
      <c r="J50" s="22">
        <f t="shared" si="1"/>
        <v>6</v>
      </c>
      <c r="K50" s="22">
        <f t="shared" si="2"/>
        <v>-737</v>
      </c>
      <c r="L50">
        <f t="shared" si="14"/>
        <v>2</v>
      </c>
      <c r="M50">
        <f t="shared" si="15"/>
        <v>6</v>
      </c>
      <c r="N50">
        <f t="shared" si="16"/>
        <v>-2</v>
      </c>
      <c r="O50">
        <f t="shared" si="17"/>
        <v>-373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-1110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4</v>
      </c>
      <c r="AF50" s="9">
        <f t="shared" si="21"/>
        <v>-1110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50</v>
      </c>
      <c r="E51" s="15">
        <v>6</v>
      </c>
      <c r="F51" s="15">
        <v>-737</v>
      </c>
      <c r="G51" s="10" t="s">
        <v>34</v>
      </c>
      <c r="H51" s="7">
        <f>VLOOKUP(G51,Names!$A$2:$C$99,2,FALSE)</f>
        <v>1331</v>
      </c>
      <c r="I51" s="22">
        <f t="shared" si="0"/>
        <v>52</v>
      </c>
      <c r="J51" s="22">
        <f t="shared" si="1"/>
        <v>4</v>
      </c>
      <c r="K51" s="22">
        <f t="shared" si="2"/>
        <v>-1110</v>
      </c>
      <c r="L51">
        <f t="shared" si="14"/>
        <v>-2</v>
      </c>
      <c r="M51">
        <f t="shared" si="15"/>
        <v>-6</v>
      </c>
      <c r="N51">
        <f t="shared" si="16"/>
        <v>2</v>
      </c>
      <c r="O51">
        <f t="shared" si="17"/>
        <v>373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-737</v>
      </c>
      <c r="X51" s="10"/>
      <c r="Y51" s="9"/>
      <c r="Z51" s="15"/>
      <c r="AA51" s="15"/>
      <c r="AB51" s="15"/>
      <c r="AC51" s="9">
        <f t="shared" si="12"/>
        <v>50</v>
      </c>
      <c r="AD51" s="9">
        <f t="shared" si="13"/>
        <v>1325</v>
      </c>
      <c r="AE51" s="9">
        <f t="shared" si="20"/>
        <v>6</v>
      </c>
      <c r="AF51" s="9">
        <f t="shared" si="21"/>
        <v>-737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38</v>
      </c>
      <c r="E52" s="15">
        <v>8</v>
      </c>
      <c r="F52" s="15">
        <v>-459</v>
      </c>
      <c r="G52" s="10" t="s">
        <v>10</v>
      </c>
      <c r="H52" s="7">
        <f>VLOOKUP(G52,Names!$A$2:$C$99,2,FALSE)</f>
        <v>1594</v>
      </c>
      <c r="I52" s="22">
        <f t="shared" si="0"/>
        <v>41</v>
      </c>
      <c r="J52" s="22">
        <f t="shared" si="1"/>
        <v>7</v>
      </c>
      <c r="K52" s="22">
        <f t="shared" si="2"/>
        <v>-190</v>
      </c>
      <c r="L52">
        <f t="shared" si="14"/>
        <v>-3</v>
      </c>
      <c r="M52">
        <f t="shared" si="15"/>
        <v>-280</v>
      </c>
      <c r="N52">
        <f t="shared" si="16"/>
        <v>1</v>
      </c>
      <c r="O52">
        <f t="shared" si="17"/>
        <v>-269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8</v>
      </c>
      <c r="W52" s="15">
        <f t="shared" si="19"/>
        <v>-459</v>
      </c>
      <c r="X52" s="10"/>
      <c r="Y52" s="9"/>
      <c r="Z52" s="15"/>
      <c r="AA52" s="15"/>
      <c r="AB52" s="15"/>
      <c r="AC52" s="9">
        <f t="shared" si="12"/>
        <v>38</v>
      </c>
      <c r="AD52" s="9">
        <f t="shared" si="13"/>
        <v>1314</v>
      </c>
      <c r="AE52" s="9">
        <f t="shared" si="20"/>
        <v>8</v>
      </c>
      <c r="AF52" s="9">
        <f t="shared" si="21"/>
        <v>-459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6</v>
      </c>
      <c r="F53" s="15">
        <v>-768</v>
      </c>
      <c r="G53" s="10" t="s">
        <v>24</v>
      </c>
      <c r="H53" s="7">
        <f>VLOOKUP(G53,Names!$A$2:$C$99,2,FALSE)</f>
        <v>1433</v>
      </c>
      <c r="I53" s="22">
        <f t="shared" si="0"/>
        <v>45</v>
      </c>
      <c r="J53" s="22">
        <f t="shared" si="1"/>
        <v>7</v>
      </c>
      <c r="K53" s="22">
        <f t="shared" si="2"/>
        <v>-557</v>
      </c>
      <c r="L53">
        <f t="shared" si="14"/>
        <v>6</v>
      </c>
      <c r="M53">
        <f t="shared" si="15"/>
        <v>-127</v>
      </c>
      <c r="N53">
        <f t="shared" si="16"/>
        <v>-1</v>
      </c>
      <c r="O53">
        <f t="shared" si="17"/>
        <v>-211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6</v>
      </c>
      <c r="W53" s="15">
        <f t="shared" si="19"/>
        <v>-768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6</v>
      </c>
      <c r="AF53" s="9">
        <f t="shared" si="21"/>
        <v>-768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48</v>
      </c>
      <c r="E54" s="19">
        <v>6</v>
      </c>
      <c r="F54" s="19">
        <v>-641</v>
      </c>
      <c r="G54" s="12" t="s">
        <v>58</v>
      </c>
      <c r="H54" s="7">
        <f>VLOOKUP(G54,Names!$A$2:$C$99,2,FALSE)</f>
        <v>1420</v>
      </c>
      <c r="I54" s="22">
        <f t="shared" si="0"/>
        <v>47</v>
      </c>
      <c r="J54" s="22">
        <f t="shared" si="1"/>
        <v>6</v>
      </c>
      <c r="K54" s="22">
        <f t="shared" si="2"/>
        <v>-405</v>
      </c>
      <c r="L54">
        <f t="shared" si="14"/>
        <v>1</v>
      </c>
      <c r="M54">
        <f t="shared" si="15"/>
        <v>-129</v>
      </c>
      <c r="N54">
        <f t="shared" si="16"/>
        <v>0</v>
      </c>
      <c r="O54">
        <f t="shared" si="17"/>
        <v>-236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6</v>
      </c>
      <c r="W54" s="15">
        <f t="shared" si="19"/>
        <v>-641</v>
      </c>
      <c r="X54" s="12"/>
      <c r="Y54" s="9"/>
      <c r="Z54" s="19"/>
      <c r="AA54" s="19"/>
      <c r="AB54" s="19"/>
      <c r="AC54" s="9">
        <f t="shared" si="12"/>
        <v>48</v>
      </c>
      <c r="AD54" s="9">
        <f t="shared" si="13"/>
        <v>1291</v>
      </c>
      <c r="AE54" s="19">
        <f t="shared" si="20"/>
        <v>6</v>
      </c>
      <c r="AF54" s="19">
        <f t="shared" si="21"/>
        <v>-641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14</v>
      </c>
      <c r="F104" s="15">
        <f t="shared" si="22"/>
        <v>1051</v>
      </c>
      <c r="G104" s="11"/>
      <c r="L104" s="3">
        <f t="shared" ref="L104:O104" si="23">(MAX(L3:L54))</f>
        <v>6</v>
      </c>
      <c r="M104" s="3">
        <f t="shared" si="23"/>
        <v>486</v>
      </c>
      <c r="N104" s="3">
        <f t="shared" si="23"/>
        <v>3</v>
      </c>
      <c r="O104" s="3">
        <f t="shared" si="23"/>
        <v>1123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14</v>
      </c>
      <c r="AF104" s="15">
        <f t="shared" si="24"/>
        <v>1051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4</v>
      </c>
      <c r="F105" s="15" cm="1">
        <f t="array" ref="F105">MIN((ABS(F3:F54)))</f>
        <v>21</v>
      </c>
      <c r="G105" s="11"/>
      <c r="L105" s="3" cm="1">
        <f t="array" ref="L105">MIN((ABS(L3:L54)))</f>
        <v>1</v>
      </c>
      <c r="M105" s="3" cm="1">
        <f t="array" ref="M105">MIN((ABS(M3:M54)))</f>
        <v>6</v>
      </c>
      <c r="N105" s="3" cm="1">
        <f t="array" ref="N105">MIN((ABS(N3:N54)))</f>
        <v>0</v>
      </c>
      <c r="O105" s="3" cm="1">
        <f t="array" ref="O105">MIN((ABS(O3:O54)))</f>
        <v>17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4</v>
      </c>
      <c r="AF105" s="15" cm="1">
        <f t="array" ref="AF105">MIN((ABS(AF3:AF54)))</f>
        <v>21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57F1D-88B6-4763-B5E4-8D66642AF939}">
  <dimension ref="A1:AF105"/>
  <sheetViews>
    <sheetView tabSelected="1" workbookViewId="0">
      <pane xSplit="7" ySplit="2" topLeftCell="H3" activePane="bottomRight" state="frozen"/>
      <selection pane="topRight" activeCell="H1" sqref="H1"/>
      <selection pane="bottomLeft" activeCell="A3" sqref="A3"/>
      <selection pane="bottomRight" activeCell="I53" sqref="I53:K53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6.85546875" bestFit="1" customWidth="1"/>
    <col min="8" max="8" width="6.57031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148</v>
      </c>
      <c r="E1" s="23"/>
      <c r="F1" s="23"/>
      <c r="G1" s="27" t="s">
        <v>151</v>
      </c>
      <c r="H1" s="28"/>
      <c r="I1" s="29"/>
      <c r="J1" s="29"/>
      <c r="K1" s="29"/>
      <c r="L1" s="29"/>
      <c r="M1" s="29"/>
      <c r="N1" s="29"/>
      <c r="O1" s="29"/>
      <c r="P1" s="24" t="s">
        <v>149</v>
      </c>
      <c r="Q1" s="25"/>
      <c r="R1" s="25"/>
      <c r="S1" s="25"/>
      <c r="T1" s="25"/>
      <c r="U1" s="25"/>
      <c r="V1" s="25"/>
      <c r="W1" s="26"/>
      <c r="X1" s="24" t="s">
        <v>150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4</v>
      </c>
      <c r="E3" s="15">
        <v>11</v>
      </c>
      <c r="F3" s="15">
        <v>787</v>
      </c>
      <c r="G3" s="10" t="s">
        <v>92</v>
      </c>
      <c r="H3" s="7">
        <f>VLOOKUP(G3,Names!$A$2:$C$99,2,FALSE)</f>
        <v>1768</v>
      </c>
      <c r="I3" s="22">
        <f t="shared" ref="I3:I54" si="0">VLOOKUP($G3,$A$3:$F$100,4,FALSE)</f>
        <v>7</v>
      </c>
      <c r="J3" s="22">
        <f t="shared" ref="J3:J54" si="1">VLOOKUP($G3,$A$3:$F$100,5,FALSE)</f>
        <v>11</v>
      </c>
      <c r="K3" s="22">
        <f t="shared" ref="K3:K54" si="2">VLOOKUP($G3,$A$3:$F$100,6,FALSE)</f>
        <v>556</v>
      </c>
      <c r="L3">
        <f t="shared" ref="L3:L34" si="3">D3-I3</f>
        <v>-3</v>
      </c>
      <c r="M3">
        <f t="shared" ref="M3:M34" si="4">B3-H3</f>
        <v>359</v>
      </c>
      <c r="N3">
        <f t="shared" ref="N3:N34" si="5">E3-J3</f>
        <v>0</v>
      </c>
      <c r="O3">
        <f t="shared" ref="O3:O34" si="6">F3-K3</f>
        <v>231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11</v>
      </c>
      <c r="W3" s="15">
        <f t="shared" ref="W3:W34" si="8">F3-T3</f>
        <v>787</v>
      </c>
      <c r="X3" s="10"/>
      <c r="Y3" s="9"/>
      <c r="Z3" s="9"/>
      <c r="AA3" s="9"/>
      <c r="AB3" s="9"/>
      <c r="AC3" s="9">
        <f>D3-Z3</f>
        <v>4</v>
      </c>
      <c r="AD3" s="9">
        <f>B3-Y3</f>
        <v>2127</v>
      </c>
      <c r="AE3" s="9">
        <f t="shared" ref="AE3:AE34" si="9">E3-AA3</f>
        <v>11</v>
      </c>
      <c r="AF3" s="9">
        <f t="shared" ref="AF3:AF34" si="10">F3-AB3</f>
        <v>787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2</v>
      </c>
      <c r="E4" s="15">
        <v>13</v>
      </c>
      <c r="F4" s="15">
        <v>761</v>
      </c>
      <c r="G4" s="10" t="s">
        <v>40</v>
      </c>
      <c r="H4" s="7">
        <f>VLOOKUP(G4,Names!$A$2:$C$99,2,FALSE)</f>
        <v>1641</v>
      </c>
      <c r="I4" s="22">
        <f t="shared" si="0"/>
        <v>3</v>
      </c>
      <c r="J4" s="22">
        <f t="shared" si="1"/>
        <v>12</v>
      </c>
      <c r="K4" s="22">
        <f t="shared" si="2"/>
        <v>348</v>
      </c>
      <c r="L4">
        <f t="shared" si="3"/>
        <v>-1</v>
      </c>
      <c r="M4">
        <f t="shared" si="4"/>
        <v>393</v>
      </c>
      <c r="N4">
        <f t="shared" si="5"/>
        <v>1</v>
      </c>
      <c r="O4">
        <f t="shared" si="6"/>
        <v>413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13</v>
      </c>
      <c r="W4" s="15">
        <f t="shared" si="8"/>
        <v>761</v>
      </c>
      <c r="X4" s="10"/>
      <c r="Y4" s="9"/>
      <c r="Z4" s="9"/>
      <c r="AA4" s="9"/>
      <c r="AB4" s="9"/>
      <c r="AC4" s="9">
        <f t="shared" ref="AC4:AC54" si="12">D4-Z4</f>
        <v>2</v>
      </c>
      <c r="AD4" s="9">
        <f t="shared" ref="AD4:AD54" si="13">B4-Y4</f>
        <v>2034</v>
      </c>
      <c r="AE4" s="9">
        <f t="shared" si="9"/>
        <v>13</v>
      </c>
      <c r="AF4" s="9">
        <f t="shared" si="10"/>
        <v>761</v>
      </c>
    </row>
    <row r="5" spans="1:32" x14ac:dyDescent="0.25">
      <c r="A5" s="11" t="s">
        <v>1</v>
      </c>
      <c r="B5" s="15">
        <v>1996</v>
      </c>
      <c r="C5" s="15">
        <v>3</v>
      </c>
      <c r="D5" s="15">
        <v>9</v>
      </c>
      <c r="E5" s="15">
        <v>10</v>
      </c>
      <c r="F5" s="15">
        <v>927</v>
      </c>
      <c r="G5" s="10" t="s">
        <v>31</v>
      </c>
      <c r="H5" s="7">
        <f>VLOOKUP(G5,Names!$A$2:$C$99,2,FALSE)</f>
        <v>1876</v>
      </c>
      <c r="I5" s="22">
        <f t="shared" si="0"/>
        <v>11</v>
      </c>
      <c r="J5" s="22">
        <f t="shared" si="1"/>
        <v>10</v>
      </c>
      <c r="K5" s="22">
        <f t="shared" si="2"/>
        <v>561</v>
      </c>
      <c r="L5">
        <f t="shared" si="3"/>
        <v>-2</v>
      </c>
      <c r="M5">
        <f t="shared" si="4"/>
        <v>120</v>
      </c>
      <c r="N5">
        <f t="shared" si="5"/>
        <v>0</v>
      </c>
      <c r="O5">
        <f t="shared" si="6"/>
        <v>366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10</v>
      </c>
      <c r="W5" s="15">
        <f t="shared" si="8"/>
        <v>927</v>
      </c>
      <c r="X5" s="10"/>
      <c r="Y5" s="9"/>
      <c r="Z5" s="15"/>
      <c r="AA5" s="15"/>
      <c r="AB5" s="15"/>
      <c r="AC5" s="9">
        <f t="shared" si="12"/>
        <v>9</v>
      </c>
      <c r="AD5" s="9">
        <f t="shared" si="13"/>
        <v>1996</v>
      </c>
      <c r="AE5" s="9">
        <f t="shared" si="9"/>
        <v>10</v>
      </c>
      <c r="AF5" s="9">
        <f t="shared" si="10"/>
        <v>927</v>
      </c>
    </row>
    <row r="6" spans="1:32" x14ac:dyDescent="0.25">
      <c r="A6" s="11" t="s">
        <v>9</v>
      </c>
      <c r="B6" s="15">
        <v>1942</v>
      </c>
      <c r="C6" s="15">
        <v>4</v>
      </c>
      <c r="D6" s="15">
        <v>6</v>
      </c>
      <c r="E6" s="15">
        <v>11</v>
      </c>
      <c r="F6" s="15">
        <v>564</v>
      </c>
      <c r="G6" s="10" t="s">
        <v>94</v>
      </c>
      <c r="H6" s="7">
        <f>VLOOKUP(G6,Names!$A$2:$C$99,2,FALSE)</f>
        <v>1653</v>
      </c>
      <c r="I6" s="22">
        <f t="shared" si="0"/>
        <v>8</v>
      </c>
      <c r="J6" s="22">
        <f t="shared" si="1"/>
        <v>11</v>
      </c>
      <c r="K6" s="22">
        <f t="shared" si="2"/>
        <v>309</v>
      </c>
      <c r="L6">
        <f t="shared" si="3"/>
        <v>-2</v>
      </c>
      <c r="M6">
        <f t="shared" si="4"/>
        <v>289</v>
      </c>
      <c r="N6">
        <f t="shared" si="5"/>
        <v>0</v>
      </c>
      <c r="O6">
        <f t="shared" si="6"/>
        <v>255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11</v>
      </c>
      <c r="W6" s="15">
        <f t="shared" si="8"/>
        <v>564</v>
      </c>
      <c r="X6" s="10"/>
      <c r="Y6" s="9"/>
      <c r="Z6" s="15"/>
      <c r="AA6" s="15"/>
      <c r="AB6" s="15"/>
      <c r="AC6" s="9">
        <f t="shared" si="12"/>
        <v>6</v>
      </c>
      <c r="AD6" s="9">
        <f t="shared" si="13"/>
        <v>1942</v>
      </c>
      <c r="AE6" s="9">
        <f t="shared" si="9"/>
        <v>11</v>
      </c>
      <c r="AF6" s="9">
        <f t="shared" si="10"/>
        <v>564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10</v>
      </c>
      <c r="E7" s="15">
        <v>10</v>
      </c>
      <c r="F7" s="15">
        <v>727</v>
      </c>
      <c r="G7" s="10" t="s">
        <v>113</v>
      </c>
      <c r="H7" s="7">
        <f>VLOOKUP(G7,Names!$A$2:$C$99,2,FALSE)</f>
        <v>1493</v>
      </c>
      <c r="I7" s="22">
        <f t="shared" si="0"/>
        <v>12</v>
      </c>
      <c r="J7" s="22">
        <f t="shared" si="1"/>
        <v>10</v>
      </c>
      <c r="K7" s="22">
        <f t="shared" si="2"/>
        <v>280</v>
      </c>
      <c r="L7">
        <f t="shared" si="3"/>
        <v>-2</v>
      </c>
      <c r="M7">
        <f t="shared" si="4"/>
        <v>414</v>
      </c>
      <c r="N7">
        <f t="shared" si="5"/>
        <v>0</v>
      </c>
      <c r="O7">
        <f t="shared" si="6"/>
        <v>447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10</v>
      </c>
      <c r="W7" s="15">
        <f t="shared" si="8"/>
        <v>727</v>
      </c>
      <c r="X7" s="10"/>
      <c r="Y7" s="9"/>
      <c r="Z7" s="15"/>
      <c r="AA7" s="15"/>
      <c r="AB7" s="15"/>
      <c r="AC7" s="9">
        <f t="shared" si="12"/>
        <v>10</v>
      </c>
      <c r="AD7" s="9">
        <f t="shared" si="13"/>
        <v>1907</v>
      </c>
      <c r="AE7" s="9">
        <f t="shared" si="9"/>
        <v>10</v>
      </c>
      <c r="AF7" s="9">
        <f t="shared" si="10"/>
        <v>727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11</v>
      </c>
      <c r="E8" s="15">
        <v>10</v>
      </c>
      <c r="F8" s="15">
        <v>561</v>
      </c>
      <c r="G8" s="10" t="s">
        <v>1</v>
      </c>
      <c r="H8" s="7">
        <f>VLOOKUP(G8,Names!$A$2:$C$99,2,FALSE)</f>
        <v>1996</v>
      </c>
      <c r="I8" s="22">
        <f t="shared" si="0"/>
        <v>9</v>
      </c>
      <c r="J8" s="22">
        <f t="shared" si="1"/>
        <v>10</v>
      </c>
      <c r="K8" s="22">
        <f t="shared" si="2"/>
        <v>927</v>
      </c>
      <c r="L8">
        <f t="shared" si="3"/>
        <v>2</v>
      </c>
      <c r="M8">
        <f t="shared" si="4"/>
        <v>-120</v>
      </c>
      <c r="N8">
        <f t="shared" si="5"/>
        <v>0</v>
      </c>
      <c r="O8">
        <f t="shared" si="6"/>
        <v>-366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10</v>
      </c>
      <c r="W8" s="15">
        <f t="shared" si="8"/>
        <v>561</v>
      </c>
      <c r="X8" s="10"/>
      <c r="Y8" s="9"/>
      <c r="Z8" s="15"/>
      <c r="AA8" s="15"/>
      <c r="AB8" s="15"/>
      <c r="AC8" s="9">
        <f t="shared" si="12"/>
        <v>11</v>
      </c>
      <c r="AD8" s="9">
        <f t="shared" si="13"/>
        <v>1876</v>
      </c>
      <c r="AE8" s="9">
        <f t="shared" si="9"/>
        <v>10</v>
      </c>
      <c r="AF8" s="9">
        <f t="shared" si="10"/>
        <v>561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13</v>
      </c>
      <c r="F9" s="15">
        <v>932</v>
      </c>
      <c r="G9" s="10" t="s">
        <v>57</v>
      </c>
      <c r="H9" s="7">
        <f>VLOOKUP(G9,Names!$A$2:$C$99,2,FALSE)</f>
        <v>1760</v>
      </c>
      <c r="I9" s="22">
        <f t="shared" si="0"/>
        <v>5</v>
      </c>
      <c r="J9" s="22">
        <f t="shared" si="1"/>
        <v>11</v>
      </c>
      <c r="K9" s="22">
        <f t="shared" si="2"/>
        <v>717</v>
      </c>
      <c r="L9">
        <f t="shared" si="3"/>
        <v>-4</v>
      </c>
      <c r="M9">
        <f t="shared" si="4"/>
        <v>96</v>
      </c>
      <c r="N9">
        <f t="shared" si="5"/>
        <v>2</v>
      </c>
      <c r="O9">
        <f t="shared" si="6"/>
        <v>215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13</v>
      </c>
      <c r="W9" s="15">
        <f t="shared" si="8"/>
        <v>932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13</v>
      </c>
      <c r="AF9" s="9">
        <f t="shared" si="10"/>
        <v>932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18</v>
      </c>
      <c r="E10" s="15">
        <v>9</v>
      </c>
      <c r="F10" s="15">
        <v>231</v>
      </c>
      <c r="G10" s="10" t="s">
        <v>60</v>
      </c>
      <c r="H10" s="7">
        <f>VLOOKUP(G10,Names!$A$2:$C$99,2,FALSE)</f>
        <v>1731</v>
      </c>
      <c r="I10" s="22">
        <f t="shared" si="0"/>
        <v>17</v>
      </c>
      <c r="J10" s="22">
        <f t="shared" si="1"/>
        <v>9</v>
      </c>
      <c r="K10" s="22">
        <f t="shared" si="2"/>
        <v>260</v>
      </c>
      <c r="L10">
        <f t="shared" si="3"/>
        <v>1</v>
      </c>
      <c r="M10">
        <f t="shared" si="4"/>
        <v>47</v>
      </c>
      <c r="N10">
        <f t="shared" si="5"/>
        <v>0</v>
      </c>
      <c r="O10">
        <f t="shared" si="6"/>
        <v>-29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9</v>
      </c>
      <c r="W10" s="15">
        <f t="shared" si="8"/>
        <v>231</v>
      </c>
      <c r="X10" s="10"/>
      <c r="Y10" s="9"/>
      <c r="Z10" s="15"/>
      <c r="AA10" s="15"/>
      <c r="AB10" s="15"/>
      <c r="AC10" s="9">
        <f t="shared" si="12"/>
        <v>18</v>
      </c>
      <c r="AD10" s="9">
        <f t="shared" si="13"/>
        <v>1778</v>
      </c>
      <c r="AE10" s="9">
        <f t="shared" si="9"/>
        <v>9</v>
      </c>
      <c r="AF10" s="9">
        <f t="shared" si="10"/>
        <v>231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7</v>
      </c>
      <c r="E11" s="15">
        <v>11</v>
      </c>
      <c r="F11" s="15">
        <v>556</v>
      </c>
      <c r="G11" s="10" t="s">
        <v>15</v>
      </c>
      <c r="H11" s="7">
        <f>VLOOKUP(G11,Names!$A$2:$C$99,2,FALSE)</f>
        <v>2127</v>
      </c>
      <c r="I11" s="22">
        <f t="shared" si="0"/>
        <v>4</v>
      </c>
      <c r="J11" s="22">
        <f t="shared" si="1"/>
        <v>11</v>
      </c>
      <c r="K11" s="22">
        <f t="shared" si="2"/>
        <v>787</v>
      </c>
      <c r="L11">
        <f t="shared" si="3"/>
        <v>3</v>
      </c>
      <c r="M11">
        <f t="shared" si="4"/>
        <v>-359</v>
      </c>
      <c r="N11">
        <f t="shared" si="5"/>
        <v>0</v>
      </c>
      <c r="O11">
        <f t="shared" si="6"/>
        <v>-231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11</v>
      </c>
      <c r="W11" s="15">
        <f t="shared" si="8"/>
        <v>556</v>
      </c>
      <c r="X11" s="10"/>
      <c r="Y11" s="9"/>
      <c r="Z11" s="15"/>
      <c r="AA11" s="15"/>
      <c r="AB11" s="15"/>
      <c r="AC11" s="9">
        <f t="shared" si="12"/>
        <v>7</v>
      </c>
      <c r="AD11" s="9">
        <f t="shared" si="13"/>
        <v>1768</v>
      </c>
      <c r="AE11" s="9">
        <f t="shared" si="9"/>
        <v>11</v>
      </c>
      <c r="AF11" s="9">
        <f t="shared" si="10"/>
        <v>556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5</v>
      </c>
      <c r="E12" s="15">
        <v>11</v>
      </c>
      <c r="F12" s="15">
        <v>717</v>
      </c>
      <c r="G12" s="10" t="s">
        <v>72</v>
      </c>
      <c r="H12" s="7">
        <f>VLOOKUP(G12,Names!$A$2:$C$99,2,FALSE)</f>
        <v>1856</v>
      </c>
      <c r="I12" s="22">
        <f t="shared" si="0"/>
        <v>1</v>
      </c>
      <c r="J12" s="22">
        <f t="shared" si="1"/>
        <v>13</v>
      </c>
      <c r="K12" s="22">
        <f t="shared" si="2"/>
        <v>932</v>
      </c>
      <c r="L12">
        <f t="shared" si="3"/>
        <v>4</v>
      </c>
      <c r="M12">
        <f t="shared" si="4"/>
        <v>-96</v>
      </c>
      <c r="N12">
        <f t="shared" si="5"/>
        <v>-2</v>
      </c>
      <c r="O12">
        <f t="shared" si="6"/>
        <v>-215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11</v>
      </c>
      <c r="W12" s="15">
        <f t="shared" si="8"/>
        <v>717</v>
      </c>
      <c r="X12" s="10"/>
      <c r="Y12" s="9"/>
      <c r="Z12" s="15"/>
      <c r="AA12" s="15"/>
      <c r="AB12" s="15"/>
      <c r="AC12" s="9">
        <f t="shared" si="12"/>
        <v>5</v>
      </c>
      <c r="AD12" s="9">
        <f t="shared" si="13"/>
        <v>1760</v>
      </c>
      <c r="AE12" s="9">
        <f t="shared" si="9"/>
        <v>11</v>
      </c>
      <c r="AF12" s="9">
        <f t="shared" si="10"/>
        <v>717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22</v>
      </c>
      <c r="E13" s="15">
        <v>9</v>
      </c>
      <c r="F13" s="15">
        <v>4</v>
      </c>
      <c r="G13" s="10" t="s">
        <v>100</v>
      </c>
      <c r="H13" s="7">
        <f>VLOOKUP(G13,Names!$A$2:$C$99,2,FALSE)</f>
        <v>1628</v>
      </c>
      <c r="I13" s="22">
        <f t="shared" si="0"/>
        <v>21</v>
      </c>
      <c r="J13" s="22">
        <f t="shared" si="1"/>
        <v>9</v>
      </c>
      <c r="K13" s="22">
        <f t="shared" si="2"/>
        <v>8</v>
      </c>
      <c r="L13">
        <f t="shared" si="3"/>
        <v>1</v>
      </c>
      <c r="M13">
        <f t="shared" si="4"/>
        <v>124</v>
      </c>
      <c r="N13">
        <f t="shared" si="5"/>
        <v>0</v>
      </c>
      <c r="O13">
        <f t="shared" si="6"/>
        <v>-4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9</v>
      </c>
      <c r="W13" s="15">
        <f t="shared" si="8"/>
        <v>4</v>
      </c>
      <c r="X13" s="10"/>
      <c r="Y13" s="9"/>
      <c r="Z13" s="15"/>
      <c r="AA13" s="15"/>
      <c r="AB13" s="15"/>
      <c r="AC13" s="9">
        <f t="shared" si="12"/>
        <v>22</v>
      </c>
      <c r="AD13" s="9">
        <f t="shared" si="13"/>
        <v>1752</v>
      </c>
      <c r="AE13" s="9">
        <f t="shared" si="9"/>
        <v>9</v>
      </c>
      <c r="AF13" s="9">
        <f t="shared" si="10"/>
        <v>4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17</v>
      </c>
      <c r="E14" s="15">
        <v>9</v>
      </c>
      <c r="F14" s="15">
        <v>260</v>
      </c>
      <c r="G14" s="10" t="s">
        <v>77</v>
      </c>
      <c r="H14" s="7">
        <f>VLOOKUP(G14,Names!$A$2:$C$99,2,FALSE)</f>
        <v>1778</v>
      </c>
      <c r="I14" s="22">
        <f t="shared" si="0"/>
        <v>18</v>
      </c>
      <c r="J14" s="22">
        <f t="shared" si="1"/>
        <v>9</v>
      </c>
      <c r="K14" s="22">
        <f t="shared" si="2"/>
        <v>231</v>
      </c>
      <c r="L14">
        <f t="shared" si="3"/>
        <v>-1</v>
      </c>
      <c r="M14">
        <f t="shared" si="4"/>
        <v>-47</v>
      </c>
      <c r="N14">
        <f t="shared" si="5"/>
        <v>0</v>
      </c>
      <c r="O14">
        <f t="shared" si="6"/>
        <v>29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9</v>
      </c>
      <c r="W14" s="15">
        <f t="shared" si="8"/>
        <v>260</v>
      </c>
      <c r="X14" s="11"/>
      <c r="Y14" s="9"/>
      <c r="Z14" s="15"/>
      <c r="AA14" s="15"/>
      <c r="AB14" s="15"/>
      <c r="AC14" s="9">
        <f t="shared" si="12"/>
        <v>17</v>
      </c>
      <c r="AD14" s="9">
        <f t="shared" si="13"/>
        <v>1731</v>
      </c>
      <c r="AE14" s="9">
        <f t="shared" si="9"/>
        <v>9</v>
      </c>
      <c r="AF14" s="9">
        <f t="shared" si="10"/>
        <v>260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20</v>
      </c>
      <c r="E15" s="15">
        <v>9</v>
      </c>
      <c r="F15" s="15">
        <v>35</v>
      </c>
      <c r="G15" s="10" t="s">
        <v>90</v>
      </c>
      <c r="H15" s="7">
        <f>VLOOKUP(G15,Names!$A$2:$C$99,2,FALSE)</f>
        <v>1697</v>
      </c>
      <c r="I15" s="22">
        <f t="shared" si="0"/>
        <v>19</v>
      </c>
      <c r="J15" s="22">
        <f t="shared" si="1"/>
        <v>9</v>
      </c>
      <c r="K15" s="22">
        <f t="shared" si="2"/>
        <v>203</v>
      </c>
      <c r="L15">
        <f t="shared" si="3"/>
        <v>1</v>
      </c>
      <c r="M15">
        <f t="shared" si="4"/>
        <v>19</v>
      </c>
      <c r="N15">
        <f t="shared" si="5"/>
        <v>0</v>
      </c>
      <c r="O15">
        <f t="shared" si="6"/>
        <v>-168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9</v>
      </c>
      <c r="W15" s="15">
        <f t="shared" si="8"/>
        <v>35</v>
      </c>
      <c r="X15" s="10"/>
      <c r="Y15" s="9"/>
      <c r="Z15" s="15"/>
      <c r="AA15" s="15"/>
      <c r="AB15" s="15"/>
      <c r="AC15" s="9">
        <f t="shared" si="12"/>
        <v>20</v>
      </c>
      <c r="AD15" s="9">
        <f t="shared" si="13"/>
        <v>1716</v>
      </c>
      <c r="AE15" s="9">
        <f t="shared" si="9"/>
        <v>9</v>
      </c>
      <c r="AF15" s="9">
        <f t="shared" si="10"/>
        <v>35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26</v>
      </c>
      <c r="E16" s="15">
        <v>8</v>
      </c>
      <c r="F16" s="15">
        <v>296</v>
      </c>
      <c r="G16" s="10" t="s">
        <v>88</v>
      </c>
      <c r="H16" s="7">
        <f>VLOOKUP(G16,Names!$A$2:$C$99,2,FALSE)</f>
        <v>1479</v>
      </c>
      <c r="I16" s="22">
        <f t="shared" si="0"/>
        <v>24</v>
      </c>
      <c r="J16" s="22">
        <f t="shared" si="1"/>
        <v>9</v>
      </c>
      <c r="K16" s="22">
        <f t="shared" si="2"/>
        <v>-115</v>
      </c>
      <c r="L16">
        <f t="shared" si="3"/>
        <v>2</v>
      </c>
      <c r="M16">
        <f t="shared" si="4"/>
        <v>229</v>
      </c>
      <c r="N16">
        <f t="shared" si="5"/>
        <v>-1</v>
      </c>
      <c r="O16">
        <f t="shared" si="6"/>
        <v>411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8</v>
      </c>
      <c r="W16" s="15">
        <f t="shared" si="8"/>
        <v>296</v>
      </c>
      <c r="X16" s="10"/>
      <c r="Y16" s="9"/>
      <c r="Z16" s="15"/>
      <c r="AA16" s="15"/>
      <c r="AB16" s="15"/>
      <c r="AC16" s="9">
        <f t="shared" si="12"/>
        <v>26</v>
      </c>
      <c r="AD16" s="9">
        <f t="shared" si="13"/>
        <v>1708</v>
      </c>
      <c r="AE16" s="9">
        <f t="shared" si="9"/>
        <v>8</v>
      </c>
      <c r="AF16" s="9">
        <f t="shared" si="10"/>
        <v>296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19</v>
      </c>
      <c r="E17" s="15">
        <v>9</v>
      </c>
      <c r="F17" s="15">
        <v>203</v>
      </c>
      <c r="G17" s="10" t="s">
        <v>33</v>
      </c>
      <c r="H17" s="7">
        <f>VLOOKUP(G17,Names!$A$2:$C$99,2,FALSE)</f>
        <v>1716</v>
      </c>
      <c r="I17" s="22">
        <f t="shared" si="0"/>
        <v>20</v>
      </c>
      <c r="J17" s="22">
        <f t="shared" si="1"/>
        <v>9</v>
      </c>
      <c r="K17" s="22">
        <f t="shared" si="2"/>
        <v>35</v>
      </c>
      <c r="L17">
        <f t="shared" si="3"/>
        <v>-1</v>
      </c>
      <c r="M17">
        <f t="shared" si="4"/>
        <v>-19</v>
      </c>
      <c r="N17">
        <f t="shared" si="5"/>
        <v>0</v>
      </c>
      <c r="O17">
        <f t="shared" si="6"/>
        <v>168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9</v>
      </c>
      <c r="W17" s="15">
        <f t="shared" si="8"/>
        <v>203</v>
      </c>
      <c r="X17" s="10"/>
      <c r="Y17" s="9"/>
      <c r="Z17" s="15"/>
      <c r="AA17" s="15"/>
      <c r="AB17" s="15"/>
      <c r="AC17" s="9">
        <f t="shared" si="12"/>
        <v>19</v>
      </c>
      <c r="AD17" s="9">
        <f t="shared" si="13"/>
        <v>1697</v>
      </c>
      <c r="AE17" s="9">
        <f t="shared" si="9"/>
        <v>9</v>
      </c>
      <c r="AF17" s="9">
        <f t="shared" si="10"/>
        <v>203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28</v>
      </c>
      <c r="E18" s="15">
        <v>8</v>
      </c>
      <c r="F18" s="15">
        <v>-26</v>
      </c>
      <c r="G18" s="10" t="s">
        <v>63</v>
      </c>
      <c r="H18" s="7">
        <f>VLOOKUP(G18,Names!$A$2:$C$99,2,FALSE)</f>
        <v>1602</v>
      </c>
      <c r="I18" s="22">
        <f t="shared" si="0"/>
        <v>27</v>
      </c>
      <c r="J18" s="22">
        <f t="shared" si="1"/>
        <v>8</v>
      </c>
      <c r="K18" s="22">
        <f t="shared" si="2"/>
        <v>228</v>
      </c>
      <c r="L18">
        <f t="shared" si="3"/>
        <v>1</v>
      </c>
      <c r="M18">
        <f t="shared" si="4"/>
        <v>83</v>
      </c>
      <c r="N18">
        <f t="shared" si="5"/>
        <v>0</v>
      </c>
      <c r="O18">
        <f t="shared" si="6"/>
        <v>-254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8</v>
      </c>
      <c r="W18" s="15">
        <f t="shared" si="8"/>
        <v>-26</v>
      </c>
      <c r="X18" s="10"/>
      <c r="Y18" s="9"/>
      <c r="Z18" s="15"/>
      <c r="AA18" s="15"/>
      <c r="AB18" s="15"/>
      <c r="AC18" s="9">
        <f t="shared" si="12"/>
        <v>28</v>
      </c>
      <c r="AD18" s="9">
        <f t="shared" si="13"/>
        <v>1685</v>
      </c>
      <c r="AE18" s="9">
        <f t="shared" si="9"/>
        <v>8</v>
      </c>
      <c r="AF18" s="9">
        <f t="shared" si="10"/>
        <v>-26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8</v>
      </c>
      <c r="E19" s="15">
        <v>11</v>
      </c>
      <c r="F19" s="15">
        <v>309</v>
      </c>
      <c r="G19" s="10" t="s">
        <v>9</v>
      </c>
      <c r="H19" s="7">
        <f>VLOOKUP(G19,Names!$A$2:$C$99,2,FALSE)</f>
        <v>1942</v>
      </c>
      <c r="I19" s="22">
        <f t="shared" si="0"/>
        <v>6</v>
      </c>
      <c r="J19" s="22">
        <f t="shared" si="1"/>
        <v>11</v>
      </c>
      <c r="K19" s="22">
        <f t="shared" si="2"/>
        <v>564</v>
      </c>
      <c r="L19">
        <f t="shared" si="3"/>
        <v>2</v>
      </c>
      <c r="M19">
        <f t="shared" si="4"/>
        <v>-289</v>
      </c>
      <c r="N19">
        <f t="shared" si="5"/>
        <v>0</v>
      </c>
      <c r="O19">
        <f t="shared" si="6"/>
        <v>-255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11</v>
      </c>
      <c r="W19" s="15">
        <f t="shared" si="8"/>
        <v>309</v>
      </c>
      <c r="X19" s="10"/>
      <c r="Y19" s="9"/>
      <c r="Z19" s="15"/>
      <c r="AA19" s="15"/>
      <c r="AB19" s="15"/>
      <c r="AC19" s="9">
        <f t="shared" si="12"/>
        <v>8</v>
      </c>
      <c r="AD19" s="9">
        <f t="shared" si="13"/>
        <v>1653</v>
      </c>
      <c r="AE19" s="9">
        <f t="shared" si="9"/>
        <v>11</v>
      </c>
      <c r="AF19" s="9">
        <f t="shared" si="10"/>
        <v>309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3</v>
      </c>
      <c r="E20" s="15">
        <v>12</v>
      </c>
      <c r="F20" s="15">
        <v>348</v>
      </c>
      <c r="G20" s="10" t="s">
        <v>12</v>
      </c>
      <c r="H20" s="7">
        <f>VLOOKUP(G20,Names!$A$2:$C$99,2,FALSE)</f>
        <v>2034</v>
      </c>
      <c r="I20" s="22">
        <f t="shared" si="0"/>
        <v>2</v>
      </c>
      <c r="J20" s="22">
        <f t="shared" si="1"/>
        <v>13</v>
      </c>
      <c r="K20" s="22">
        <f t="shared" si="2"/>
        <v>761</v>
      </c>
      <c r="L20">
        <f t="shared" si="3"/>
        <v>1</v>
      </c>
      <c r="M20">
        <f t="shared" si="4"/>
        <v>-393</v>
      </c>
      <c r="N20">
        <f t="shared" si="5"/>
        <v>-1</v>
      </c>
      <c r="O20">
        <f t="shared" si="6"/>
        <v>-413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12</v>
      </c>
      <c r="W20" s="15">
        <f t="shared" si="8"/>
        <v>348</v>
      </c>
      <c r="X20" s="10"/>
      <c r="Y20" s="9"/>
      <c r="Z20" s="15"/>
      <c r="AA20" s="15"/>
      <c r="AB20" s="15"/>
      <c r="AC20" s="9">
        <f t="shared" si="12"/>
        <v>3</v>
      </c>
      <c r="AD20" s="9">
        <f t="shared" si="13"/>
        <v>1641</v>
      </c>
      <c r="AE20" s="9">
        <f t="shared" si="9"/>
        <v>12</v>
      </c>
      <c r="AF20" s="9">
        <f t="shared" si="10"/>
        <v>348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21</v>
      </c>
      <c r="E21" s="15">
        <v>9</v>
      </c>
      <c r="F21" s="15">
        <v>8</v>
      </c>
      <c r="G21" s="10" t="s">
        <v>8</v>
      </c>
      <c r="H21" s="7">
        <f>VLOOKUP(G21,Names!$A$2:$C$99,2,FALSE)</f>
        <v>1752</v>
      </c>
      <c r="I21" s="22">
        <f t="shared" si="0"/>
        <v>22</v>
      </c>
      <c r="J21" s="22">
        <f t="shared" si="1"/>
        <v>9</v>
      </c>
      <c r="K21" s="22">
        <f t="shared" si="2"/>
        <v>4</v>
      </c>
      <c r="L21">
        <f t="shared" si="3"/>
        <v>-1</v>
      </c>
      <c r="M21">
        <f t="shared" si="4"/>
        <v>-124</v>
      </c>
      <c r="N21">
        <f t="shared" si="5"/>
        <v>0</v>
      </c>
      <c r="O21">
        <f t="shared" si="6"/>
        <v>4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9</v>
      </c>
      <c r="W21" s="15">
        <f t="shared" si="8"/>
        <v>8</v>
      </c>
      <c r="X21" s="10"/>
      <c r="Y21" s="9"/>
      <c r="Z21" s="15"/>
      <c r="AA21" s="15"/>
      <c r="AB21" s="15"/>
      <c r="AC21" s="9">
        <f t="shared" si="12"/>
        <v>21</v>
      </c>
      <c r="AD21" s="9">
        <f t="shared" si="13"/>
        <v>1628</v>
      </c>
      <c r="AE21" s="9">
        <f t="shared" si="9"/>
        <v>9</v>
      </c>
      <c r="AF21" s="9">
        <f t="shared" si="10"/>
        <v>8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23</v>
      </c>
      <c r="E22" s="15">
        <v>9</v>
      </c>
      <c r="F22" s="15">
        <v>-85</v>
      </c>
      <c r="G22" s="10" t="s">
        <v>27</v>
      </c>
      <c r="H22" s="7">
        <f>VLOOKUP(G22,Names!$A$2:$C$99,2,FALSE)</f>
        <v>1448</v>
      </c>
      <c r="I22" s="22">
        <f t="shared" si="0"/>
        <v>25</v>
      </c>
      <c r="J22" s="22">
        <f t="shared" si="1"/>
        <v>9</v>
      </c>
      <c r="K22" s="22">
        <f t="shared" si="2"/>
        <v>-147</v>
      </c>
      <c r="L22">
        <f t="shared" si="3"/>
        <v>-2</v>
      </c>
      <c r="M22">
        <f t="shared" si="4"/>
        <v>162</v>
      </c>
      <c r="N22">
        <f t="shared" si="5"/>
        <v>0</v>
      </c>
      <c r="O22">
        <f t="shared" si="6"/>
        <v>62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9</v>
      </c>
      <c r="W22" s="15">
        <f t="shared" si="8"/>
        <v>-85</v>
      </c>
      <c r="X22" s="10"/>
      <c r="Y22" s="9"/>
      <c r="Z22" s="15"/>
      <c r="AA22" s="15"/>
      <c r="AB22" s="15"/>
      <c r="AC22" s="9">
        <f t="shared" si="12"/>
        <v>23</v>
      </c>
      <c r="AD22" s="9">
        <f t="shared" si="13"/>
        <v>1610</v>
      </c>
      <c r="AE22" s="9">
        <f t="shared" si="9"/>
        <v>9</v>
      </c>
      <c r="AF22" s="9">
        <f t="shared" si="10"/>
        <v>-85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27</v>
      </c>
      <c r="E23" s="15">
        <v>8</v>
      </c>
      <c r="F23" s="15">
        <v>228</v>
      </c>
      <c r="G23" s="10" t="s">
        <v>2</v>
      </c>
      <c r="H23" s="7">
        <f>VLOOKUP(G23,Names!$A$2:$C$99,2,FALSE)</f>
        <v>1685</v>
      </c>
      <c r="I23" s="22">
        <f t="shared" si="0"/>
        <v>28</v>
      </c>
      <c r="J23" s="22">
        <f t="shared" si="1"/>
        <v>8</v>
      </c>
      <c r="K23" s="22">
        <f t="shared" si="2"/>
        <v>-26</v>
      </c>
      <c r="L23">
        <f t="shared" si="3"/>
        <v>-1</v>
      </c>
      <c r="M23">
        <f t="shared" si="4"/>
        <v>-83</v>
      </c>
      <c r="N23">
        <f t="shared" si="5"/>
        <v>0</v>
      </c>
      <c r="O23">
        <f t="shared" si="6"/>
        <v>254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8</v>
      </c>
      <c r="W23" s="15">
        <f t="shared" si="8"/>
        <v>228</v>
      </c>
      <c r="X23" s="10"/>
      <c r="Y23" s="9"/>
      <c r="Z23" s="15"/>
      <c r="AA23" s="15"/>
      <c r="AB23" s="15"/>
      <c r="AC23" s="9">
        <f t="shared" si="12"/>
        <v>27</v>
      </c>
      <c r="AD23" s="9">
        <f t="shared" si="13"/>
        <v>1602</v>
      </c>
      <c r="AE23" s="9">
        <f t="shared" si="9"/>
        <v>8</v>
      </c>
      <c r="AF23" s="9">
        <f t="shared" si="10"/>
        <v>228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39</v>
      </c>
      <c r="E24" s="15">
        <v>7</v>
      </c>
      <c r="F24" s="15">
        <v>-178</v>
      </c>
      <c r="G24" s="10" t="s">
        <v>37</v>
      </c>
      <c r="H24" s="7">
        <f>VLOOKUP(G24,Names!$A$2:$C$99,2,FALSE)</f>
        <v>1486</v>
      </c>
      <c r="I24" s="22">
        <f t="shared" si="0"/>
        <v>40</v>
      </c>
      <c r="J24" s="22">
        <f t="shared" si="1"/>
        <v>7</v>
      </c>
      <c r="K24" s="22">
        <f t="shared" si="2"/>
        <v>-252</v>
      </c>
      <c r="L24">
        <f t="shared" si="3"/>
        <v>-1</v>
      </c>
      <c r="M24">
        <f t="shared" si="4"/>
        <v>108</v>
      </c>
      <c r="N24">
        <f t="shared" si="5"/>
        <v>0</v>
      </c>
      <c r="O24">
        <f t="shared" si="6"/>
        <v>74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7</v>
      </c>
      <c r="W24" s="15">
        <f t="shared" si="8"/>
        <v>-178</v>
      </c>
      <c r="X24" s="10"/>
      <c r="Y24" s="9"/>
      <c r="Z24" s="15"/>
      <c r="AA24" s="15"/>
      <c r="AB24" s="15"/>
      <c r="AC24" s="9">
        <f t="shared" si="12"/>
        <v>39</v>
      </c>
      <c r="AD24" s="9">
        <f t="shared" si="13"/>
        <v>1594</v>
      </c>
      <c r="AE24" s="9">
        <f t="shared" si="9"/>
        <v>7</v>
      </c>
      <c r="AF24" s="9">
        <f t="shared" si="10"/>
        <v>-178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15</v>
      </c>
      <c r="E25" s="15">
        <v>10</v>
      </c>
      <c r="F25" s="15">
        <v>115</v>
      </c>
      <c r="G25" s="10" t="s">
        <v>64</v>
      </c>
      <c r="H25" s="7">
        <f>VLOOKUP(G25,Names!$A$2:$C$99,2,FALSE)</f>
        <v>1536</v>
      </c>
      <c r="I25" s="22">
        <f t="shared" si="0"/>
        <v>16</v>
      </c>
      <c r="J25" s="22">
        <f t="shared" si="1"/>
        <v>10</v>
      </c>
      <c r="K25" s="22">
        <f t="shared" si="2"/>
        <v>-185</v>
      </c>
      <c r="L25">
        <f t="shared" si="3"/>
        <v>-1</v>
      </c>
      <c r="M25">
        <f t="shared" si="4"/>
        <v>43</v>
      </c>
      <c r="N25">
        <f t="shared" si="5"/>
        <v>0</v>
      </c>
      <c r="O25">
        <f t="shared" si="6"/>
        <v>300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10</v>
      </c>
      <c r="W25" s="15">
        <f t="shared" si="8"/>
        <v>115</v>
      </c>
      <c r="X25" s="10"/>
      <c r="Y25" s="9"/>
      <c r="Z25" s="15"/>
      <c r="AA25" s="15"/>
      <c r="AB25" s="15"/>
      <c r="AC25" s="9">
        <f t="shared" si="12"/>
        <v>15</v>
      </c>
      <c r="AD25" s="9">
        <f t="shared" si="13"/>
        <v>1579</v>
      </c>
      <c r="AE25" s="9">
        <f t="shared" si="9"/>
        <v>10</v>
      </c>
      <c r="AF25" s="9">
        <f t="shared" si="10"/>
        <v>115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31</v>
      </c>
      <c r="E26" s="15">
        <v>8</v>
      </c>
      <c r="F26" s="15">
        <v>-187</v>
      </c>
      <c r="G26" s="10" t="s">
        <v>11</v>
      </c>
      <c r="H26" s="7">
        <f>VLOOKUP(G26,Names!$A$2:$C$99,2,FALSE)</f>
        <v>1368</v>
      </c>
      <c r="I26" s="22">
        <f t="shared" si="0"/>
        <v>29</v>
      </c>
      <c r="J26" s="22">
        <f t="shared" si="1"/>
        <v>8</v>
      </c>
      <c r="K26" s="22">
        <f t="shared" si="2"/>
        <v>-54</v>
      </c>
      <c r="L26">
        <f t="shared" si="3"/>
        <v>2</v>
      </c>
      <c r="M26">
        <f t="shared" si="4"/>
        <v>203</v>
      </c>
      <c r="N26">
        <f t="shared" si="5"/>
        <v>0</v>
      </c>
      <c r="O26">
        <f t="shared" si="6"/>
        <v>-133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8</v>
      </c>
      <c r="W26" s="15">
        <f t="shared" si="8"/>
        <v>-187</v>
      </c>
      <c r="X26" s="10"/>
      <c r="Y26" s="9"/>
      <c r="Z26" s="15"/>
      <c r="AA26" s="15"/>
      <c r="AB26" s="15"/>
      <c r="AC26" s="9">
        <f t="shared" si="12"/>
        <v>31</v>
      </c>
      <c r="AD26" s="9">
        <f t="shared" si="13"/>
        <v>1571</v>
      </c>
      <c r="AE26" s="9">
        <f t="shared" si="9"/>
        <v>8</v>
      </c>
      <c r="AF26" s="9">
        <f t="shared" si="10"/>
        <v>-187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13</v>
      </c>
      <c r="E27" s="15">
        <v>10</v>
      </c>
      <c r="F27" s="15">
        <v>251</v>
      </c>
      <c r="G27" s="10" t="s">
        <v>28</v>
      </c>
      <c r="H27" s="7">
        <f>VLOOKUP(G27,Names!$A$2:$C$99,2,FALSE)</f>
        <v>1513</v>
      </c>
      <c r="I27" s="22">
        <f t="shared" si="0"/>
        <v>14</v>
      </c>
      <c r="J27" s="22">
        <f t="shared" si="1"/>
        <v>10</v>
      </c>
      <c r="K27" s="22">
        <f t="shared" si="2"/>
        <v>183</v>
      </c>
      <c r="L27">
        <f t="shared" si="3"/>
        <v>-1</v>
      </c>
      <c r="M27">
        <f t="shared" si="4"/>
        <v>54</v>
      </c>
      <c r="N27">
        <f t="shared" si="5"/>
        <v>0</v>
      </c>
      <c r="O27">
        <f t="shared" si="6"/>
        <v>68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10</v>
      </c>
      <c r="W27" s="15">
        <f t="shared" si="8"/>
        <v>251</v>
      </c>
      <c r="X27" s="10"/>
      <c r="Y27" s="9"/>
      <c r="Z27" s="15"/>
      <c r="AA27" s="15"/>
      <c r="AB27" s="15"/>
      <c r="AC27" s="9">
        <f t="shared" si="12"/>
        <v>13</v>
      </c>
      <c r="AD27" s="9">
        <f t="shared" si="13"/>
        <v>1567</v>
      </c>
      <c r="AE27" s="9">
        <f t="shared" si="9"/>
        <v>10</v>
      </c>
      <c r="AF27" s="9">
        <f t="shared" si="10"/>
        <v>251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16</v>
      </c>
      <c r="E28" s="15">
        <v>10</v>
      </c>
      <c r="F28" s="15">
        <v>-185</v>
      </c>
      <c r="G28" s="10" t="s">
        <v>61</v>
      </c>
      <c r="H28" s="7">
        <f>VLOOKUP(G28,Names!$A$2:$C$99,2,FALSE)</f>
        <v>1579</v>
      </c>
      <c r="I28" s="22">
        <f t="shared" si="0"/>
        <v>15</v>
      </c>
      <c r="J28" s="22">
        <f t="shared" si="1"/>
        <v>10</v>
      </c>
      <c r="K28" s="22">
        <f t="shared" si="2"/>
        <v>115</v>
      </c>
      <c r="L28">
        <f t="shared" si="3"/>
        <v>1</v>
      </c>
      <c r="M28">
        <f t="shared" si="4"/>
        <v>-43</v>
      </c>
      <c r="N28">
        <f t="shared" si="5"/>
        <v>0</v>
      </c>
      <c r="O28">
        <f t="shared" si="6"/>
        <v>-300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10</v>
      </c>
      <c r="W28" s="15">
        <f t="shared" si="8"/>
        <v>-185</v>
      </c>
      <c r="X28" s="10"/>
      <c r="Y28" s="9"/>
      <c r="Z28" s="15"/>
      <c r="AA28" s="15"/>
      <c r="AB28" s="15"/>
      <c r="AC28" s="9">
        <f t="shared" si="12"/>
        <v>16</v>
      </c>
      <c r="AD28" s="9">
        <f t="shared" si="13"/>
        <v>1536</v>
      </c>
      <c r="AE28" s="9">
        <f t="shared" si="9"/>
        <v>10</v>
      </c>
      <c r="AF28" s="9">
        <f t="shared" si="10"/>
        <v>-185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37</v>
      </c>
      <c r="E29" s="15">
        <v>7</v>
      </c>
      <c r="F29" s="15">
        <v>-49</v>
      </c>
      <c r="G29" s="10" t="s">
        <v>48</v>
      </c>
      <c r="H29" s="7">
        <f>VLOOKUP(G29,Names!$A$2:$C$99,2,FALSE)</f>
        <v>1341</v>
      </c>
      <c r="I29" s="22">
        <f t="shared" si="0"/>
        <v>38</v>
      </c>
      <c r="J29" s="22">
        <f t="shared" si="1"/>
        <v>7</v>
      </c>
      <c r="K29" s="22">
        <f t="shared" si="2"/>
        <v>-169</v>
      </c>
      <c r="L29">
        <f t="shared" si="3"/>
        <v>-1</v>
      </c>
      <c r="M29">
        <f t="shared" si="4"/>
        <v>184</v>
      </c>
      <c r="N29">
        <f t="shared" si="5"/>
        <v>0</v>
      </c>
      <c r="O29">
        <f t="shared" si="6"/>
        <v>120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7</v>
      </c>
      <c r="W29" s="15">
        <f t="shared" si="8"/>
        <v>-49</v>
      </c>
      <c r="X29" s="10"/>
      <c r="Y29" s="9"/>
      <c r="Z29" s="15"/>
      <c r="AA29" s="15"/>
      <c r="AB29" s="15"/>
      <c r="AC29" s="9">
        <f t="shared" si="12"/>
        <v>37</v>
      </c>
      <c r="AD29" s="9">
        <f t="shared" si="13"/>
        <v>1525</v>
      </c>
      <c r="AE29" s="9">
        <f t="shared" si="9"/>
        <v>7</v>
      </c>
      <c r="AF29" s="9">
        <f t="shared" si="10"/>
        <v>-49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14</v>
      </c>
      <c r="E30" s="15">
        <v>10</v>
      </c>
      <c r="F30" s="15">
        <v>183</v>
      </c>
      <c r="G30" s="10" t="s">
        <v>35</v>
      </c>
      <c r="H30" s="7">
        <f>VLOOKUP(G30,Names!$A$2:$C$99,2,FALSE)</f>
        <v>1567</v>
      </c>
      <c r="I30" s="22">
        <f t="shared" si="0"/>
        <v>13</v>
      </c>
      <c r="J30" s="22">
        <f t="shared" si="1"/>
        <v>10</v>
      </c>
      <c r="K30" s="22">
        <f t="shared" si="2"/>
        <v>251</v>
      </c>
      <c r="L30">
        <f t="shared" si="3"/>
        <v>1</v>
      </c>
      <c r="M30">
        <f t="shared" si="4"/>
        <v>-54</v>
      </c>
      <c r="N30">
        <f t="shared" si="5"/>
        <v>0</v>
      </c>
      <c r="O30">
        <f t="shared" si="6"/>
        <v>-68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10</v>
      </c>
      <c r="W30" s="15">
        <f t="shared" si="8"/>
        <v>183</v>
      </c>
      <c r="X30" s="10"/>
      <c r="Y30" s="9"/>
      <c r="Z30" s="15"/>
      <c r="AA30" s="15"/>
      <c r="AB30" s="15"/>
      <c r="AC30" s="9">
        <f t="shared" si="12"/>
        <v>14</v>
      </c>
      <c r="AD30" s="9">
        <f t="shared" si="13"/>
        <v>1513</v>
      </c>
      <c r="AE30" s="9">
        <f t="shared" si="9"/>
        <v>10</v>
      </c>
      <c r="AF30" s="9">
        <f t="shared" si="10"/>
        <v>183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12</v>
      </c>
      <c r="E31" s="15">
        <v>10</v>
      </c>
      <c r="F31" s="15">
        <v>280</v>
      </c>
      <c r="G31" s="10" t="s">
        <v>19</v>
      </c>
      <c r="H31" s="7">
        <f>VLOOKUP(G31,Names!$A$2:$C$99,2,FALSE)</f>
        <v>1907</v>
      </c>
      <c r="I31" s="22">
        <f t="shared" si="0"/>
        <v>10</v>
      </c>
      <c r="J31" s="22">
        <f t="shared" si="1"/>
        <v>10</v>
      </c>
      <c r="K31" s="22">
        <f t="shared" si="2"/>
        <v>727</v>
      </c>
      <c r="L31">
        <f t="shared" si="3"/>
        <v>2</v>
      </c>
      <c r="M31">
        <f t="shared" si="4"/>
        <v>-414</v>
      </c>
      <c r="N31">
        <f t="shared" si="5"/>
        <v>0</v>
      </c>
      <c r="O31">
        <f t="shared" si="6"/>
        <v>-447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10</v>
      </c>
      <c r="W31" s="15">
        <f t="shared" si="8"/>
        <v>280</v>
      </c>
      <c r="X31" s="10"/>
      <c r="Y31" s="9"/>
      <c r="Z31" s="15"/>
      <c r="AA31" s="15"/>
      <c r="AB31" s="15"/>
      <c r="AC31" s="9">
        <f t="shared" si="12"/>
        <v>12</v>
      </c>
      <c r="AD31" s="9">
        <f t="shared" si="13"/>
        <v>1493</v>
      </c>
      <c r="AE31" s="9">
        <f t="shared" si="9"/>
        <v>10</v>
      </c>
      <c r="AF31" s="9">
        <f t="shared" si="10"/>
        <v>280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40</v>
      </c>
      <c r="E32" s="15">
        <v>7</v>
      </c>
      <c r="F32" s="15">
        <v>-252</v>
      </c>
      <c r="G32" s="10" t="s">
        <v>10</v>
      </c>
      <c r="H32" s="7">
        <f>VLOOKUP(G32,Names!$A$2:$C$99,2,FALSE)</f>
        <v>1594</v>
      </c>
      <c r="I32" s="22">
        <f t="shared" si="0"/>
        <v>39</v>
      </c>
      <c r="J32" s="22">
        <f t="shared" si="1"/>
        <v>7</v>
      </c>
      <c r="K32" s="22">
        <f t="shared" si="2"/>
        <v>-178</v>
      </c>
      <c r="L32">
        <f t="shared" si="3"/>
        <v>1</v>
      </c>
      <c r="M32">
        <f t="shared" si="4"/>
        <v>-108</v>
      </c>
      <c r="N32">
        <f t="shared" si="5"/>
        <v>0</v>
      </c>
      <c r="O32">
        <f t="shared" si="6"/>
        <v>-74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7</v>
      </c>
      <c r="W32" s="15">
        <f t="shared" si="8"/>
        <v>-252</v>
      </c>
      <c r="X32" s="10"/>
      <c r="Y32" s="9"/>
      <c r="Z32" s="15"/>
      <c r="AA32" s="15"/>
      <c r="AB32" s="15"/>
      <c r="AC32" s="9">
        <f t="shared" si="12"/>
        <v>40</v>
      </c>
      <c r="AD32" s="9">
        <f t="shared" si="13"/>
        <v>1486</v>
      </c>
      <c r="AE32" s="9">
        <f t="shared" si="9"/>
        <v>7</v>
      </c>
      <c r="AF32" s="9">
        <f t="shared" si="10"/>
        <v>-252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24</v>
      </c>
      <c r="E33" s="15">
        <v>9</v>
      </c>
      <c r="F33" s="15">
        <v>-115</v>
      </c>
      <c r="G33" s="10" t="s">
        <v>73</v>
      </c>
      <c r="H33" s="7">
        <f>VLOOKUP(G33,Names!$A$2:$C$99,2,FALSE)</f>
        <v>1708</v>
      </c>
      <c r="I33" s="22">
        <f t="shared" si="0"/>
        <v>26</v>
      </c>
      <c r="J33" s="22">
        <f t="shared" si="1"/>
        <v>8</v>
      </c>
      <c r="K33" s="22">
        <f t="shared" si="2"/>
        <v>296</v>
      </c>
      <c r="L33">
        <f t="shared" si="3"/>
        <v>-2</v>
      </c>
      <c r="M33">
        <f t="shared" si="4"/>
        <v>-229</v>
      </c>
      <c r="N33">
        <f t="shared" si="5"/>
        <v>1</v>
      </c>
      <c r="O33">
        <f t="shared" si="6"/>
        <v>-411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9</v>
      </c>
      <c r="W33" s="15">
        <f t="shared" si="8"/>
        <v>-115</v>
      </c>
      <c r="X33" s="10"/>
      <c r="Y33" s="9"/>
      <c r="Z33" s="15"/>
      <c r="AA33" s="15"/>
      <c r="AB33" s="15"/>
      <c r="AC33" s="9">
        <f t="shared" si="12"/>
        <v>24</v>
      </c>
      <c r="AD33" s="9">
        <f t="shared" si="13"/>
        <v>1479</v>
      </c>
      <c r="AE33" s="9">
        <f t="shared" si="9"/>
        <v>9</v>
      </c>
      <c r="AF33" s="9">
        <f t="shared" si="10"/>
        <v>-115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35</v>
      </c>
      <c r="E34" s="15">
        <v>8</v>
      </c>
      <c r="F34" s="15">
        <v>-433</v>
      </c>
      <c r="G34" s="10" t="s">
        <v>42</v>
      </c>
      <c r="H34" s="7">
        <f>VLOOKUP(G34,Names!$A$2:$C$99,2,FALSE)</f>
        <v>1376</v>
      </c>
      <c r="I34" s="22">
        <f t="shared" si="0"/>
        <v>36</v>
      </c>
      <c r="J34" s="22">
        <f t="shared" si="1"/>
        <v>8</v>
      </c>
      <c r="K34" s="22">
        <f t="shared" si="2"/>
        <v>-672</v>
      </c>
      <c r="L34">
        <f t="shared" si="3"/>
        <v>-1</v>
      </c>
      <c r="M34">
        <f t="shared" si="4"/>
        <v>100</v>
      </c>
      <c r="N34">
        <f t="shared" si="5"/>
        <v>0</v>
      </c>
      <c r="O34">
        <f t="shared" si="6"/>
        <v>239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8</v>
      </c>
      <c r="W34" s="15">
        <f t="shared" si="8"/>
        <v>-433</v>
      </c>
      <c r="X34" s="10"/>
      <c r="Y34" s="9"/>
      <c r="Z34" s="15"/>
      <c r="AA34" s="15"/>
      <c r="AB34" s="15"/>
      <c r="AC34" s="9">
        <f t="shared" si="12"/>
        <v>35</v>
      </c>
      <c r="AD34" s="9">
        <f t="shared" si="13"/>
        <v>1476</v>
      </c>
      <c r="AE34" s="9">
        <f t="shared" si="9"/>
        <v>8</v>
      </c>
      <c r="AF34" s="9">
        <f t="shared" si="10"/>
        <v>-433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49</v>
      </c>
      <c r="E35" s="15">
        <v>6</v>
      </c>
      <c r="F35" s="15">
        <v>-655</v>
      </c>
      <c r="G35" s="10" t="s">
        <v>49</v>
      </c>
      <c r="H35" s="7">
        <f>VLOOKUP(G35,Names!$A$2:$C$99,2,FALSE)</f>
        <v>1306</v>
      </c>
      <c r="I35" s="22">
        <f t="shared" si="0"/>
        <v>51</v>
      </c>
      <c r="J35" s="22">
        <f t="shared" si="1"/>
        <v>5</v>
      </c>
      <c r="K35" s="22">
        <f t="shared" si="2"/>
        <v>-812</v>
      </c>
      <c r="L35">
        <f t="shared" ref="L35:L54" si="14">D35-I35</f>
        <v>-2</v>
      </c>
      <c r="M35">
        <f t="shared" ref="M35:M54" si="15">B35-H35</f>
        <v>169</v>
      </c>
      <c r="N35">
        <f t="shared" ref="N35:N54" si="16">E35-J35</f>
        <v>1</v>
      </c>
      <c r="O35">
        <f t="shared" ref="O35:O54" si="17">F35-K35</f>
        <v>157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6</v>
      </c>
      <c r="W35" s="15">
        <f t="shared" ref="W35:W54" si="19">F35-T35</f>
        <v>-655</v>
      </c>
      <c r="X35" s="10"/>
      <c r="Y35" s="9"/>
      <c r="Z35" s="15"/>
      <c r="AA35" s="15"/>
      <c r="AB35" s="15"/>
      <c r="AC35" s="9">
        <f t="shared" si="12"/>
        <v>49</v>
      </c>
      <c r="AD35" s="9">
        <f t="shared" si="13"/>
        <v>1475</v>
      </c>
      <c r="AE35" s="9">
        <f t="shared" ref="AE35:AE54" si="20">E35-AA35</f>
        <v>6</v>
      </c>
      <c r="AF35" s="9">
        <f t="shared" ref="AF35:AF54" si="21">F35-AB35</f>
        <v>-655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33</v>
      </c>
      <c r="E36" s="15">
        <v>8</v>
      </c>
      <c r="F36" s="15">
        <v>-233</v>
      </c>
      <c r="G36" s="10" t="s">
        <v>85</v>
      </c>
      <c r="H36" s="7">
        <f>VLOOKUP(G36,Names!$A$2:$C$99,2,FALSE)</f>
        <v>1314</v>
      </c>
      <c r="I36" s="22">
        <f t="shared" si="0"/>
        <v>34</v>
      </c>
      <c r="J36" s="22">
        <f t="shared" si="1"/>
        <v>8</v>
      </c>
      <c r="K36" s="22">
        <f t="shared" si="2"/>
        <v>-430</v>
      </c>
      <c r="L36">
        <f t="shared" si="14"/>
        <v>-1</v>
      </c>
      <c r="M36">
        <f t="shared" si="15"/>
        <v>156</v>
      </c>
      <c r="N36">
        <f t="shared" si="16"/>
        <v>0</v>
      </c>
      <c r="O36">
        <f t="shared" si="17"/>
        <v>197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8</v>
      </c>
      <c r="W36" s="15">
        <f t="shared" si="19"/>
        <v>-233</v>
      </c>
      <c r="X36" s="10"/>
      <c r="Y36" s="9"/>
      <c r="Z36" s="15"/>
      <c r="AA36" s="15"/>
      <c r="AB36" s="15"/>
      <c r="AC36" s="9">
        <f t="shared" si="12"/>
        <v>33</v>
      </c>
      <c r="AD36" s="9">
        <f t="shared" si="13"/>
        <v>1470</v>
      </c>
      <c r="AE36" s="9">
        <f t="shared" si="20"/>
        <v>8</v>
      </c>
      <c r="AF36" s="9">
        <f t="shared" si="21"/>
        <v>-233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25</v>
      </c>
      <c r="E37" s="15">
        <v>9</v>
      </c>
      <c r="F37" s="15">
        <v>-147</v>
      </c>
      <c r="G37" s="10" t="s">
        <v>32</v>
      </c>
      <c r="H37" s="7">
        <f>VLOOKUP(G37,Names!$A$2:$C$99,2,FALSE)</f>
        <v>1610</v>
      </c>
      <c r="I37" s="22">
        <f t="shared" si="0"/>
        <v>23</v>
      </c>
      <c r="J37" s="22">
        <f t="shared" si="1"/>
        <v>9</v>
      </c>
      <c r="K37" s="22">
        <f t="shared" si="2"/>
        <v>-85</v>
      </c>
      <c r="L37">
        <f t="shared" si="14"/>
        <v>2</v>
      </c>
      <c r="M37">
        <f t="shared" si="15"/>
        <v>-162</v>
      </c>
      <c r="N37">
        <f t="shared" si="16"/>
        <v>0</v>
      </c>
      <c r="O37">
        <f t="shared" si="17"/>
        <v>-62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9</v>
      </c>
      <c r="W37" s="15">
        <f t="shared" si="19"/>
        <v>-147</v>
      </c>
      <c r="X37" s="10"/>
      <c r="Y37" s="9"/>
      <c r="Z37" s="15"/>
      <c r="AA37" s="15"/>
      <c r="AB37" s="15"/>
      <c r="AC37" s="9">
        <f t="shared" si="12"/>
        <v>25</v>
      </c>
      <c r="AD37" s="9">
        <f t="shared" si="13"/>
        <v>1448</v>
      </c>
      <c r="AE37" s="9">
        <f t="shared" si="20"/>
        <v>9</v>
      </c>
      <c r="AF37" s="9">
        <f t="shared" si="21"/>
        <v>-147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32</v>
      </c>
      <c r="E38" s="15">
        <v>8</v>
      </c>
      <c r="F38" s="15">
        <v>-205</v>
      </c>
      <c r="G38" s="10" t="s">
        <v>91</v>
      </c>
      <c r="H38" s="7">
        <f>VLOOKUP(G38,Names!$A$2:$C$99,2,FALSE)</f>
        <v>1412</v>
      </c>
      <c r="I38" s="22">
        <f t="shared" si="0"/>
        <v>30</v>
      </c>
      <c r="J38" s="22">
        <f t="shared" si="1"/>
        <v>8</v>
      </c>
      <c r="K38" s="22">
        <f t="shared" si="2"/>
        <v>-65</v>
      </c>
      <c r="L38">
        <f t="shared" si="14"/>
        <v>2</v>
      </c>
      <c r="M38">
        <f t="shared" si="15"/>
        <v>32</v>
      </c>
      <c r="N38">
        <f t="shared" si="16"/>
        <v>0</v>
      </c>
      <c r="O38">
        <f t="shared" si="17"/>
        <v>-140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8</v>
      </c>
      <c r="W38" s="15">
        <f t="shared" si="19"/>
        <v>-205</v>
      </c>
      <c r="X38" s="10"/>
      <c r="Y38" s="9"/>
      <c r="Z38" s="15"/>
      <c r="AA38" s="15"/>
      <c r="AB38" s="15"/>
      <c r="AC38" s="9">
        <f t="shared" si="12"/>
        <v>32</v>
      </c>
      <c r="AD38" s="9">
        <f t="shared" si="13"/>
        <v>1444</v>
      </c>
      <c r="AE38" s="9">
        <f t="shared" si="20"/>
        <v>8</v>
      </c>
      <c r="AF38" s="9">
        <f t="shared" si="21"/>
        <v>-205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43</v>
      </c>
      <c r="E39" s="15">
        <v>6</v>
      </c>
      <c r="F39" s="15">
        <v>44</v>
      </c>
      <c r="G39" s="10" t="s">
        <v>76</v>
      </c>
      <c r="H39" s="7">
        <f>VLOOKUP(G39,Names!$A$2:$C$99,2,FALSE)</f>
        <v>1377</v>
      </c>
      <c r="I39" s="22">
        <f t="shared" si="0"/>
        <v>44</v>
      </c>
      <c r="J39" s="22">
        <f t="shared" si="1"/>
        <v>6</v>
      </c>
      <c r="K39" s="22">
        <f t="shared" si="2"/>
        <v>-154</v>
      </c>
      <c r="L39">
        <f t="shared" si="14"/>
        <v>-1</v>
      </c>
      <c r="M39">
        <f t="shared" si="15"/>
        <v>65</v>
      </c>
      <c r="N39">
        <f t="shared" si="16"/>
        <v>0</v>
      </c>
      <c r="O39">
        <f t="shared" si="17"/>
        <v>198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6</v>
      </c>
      <c r="W39" s="15">
        <f t="shared" si="19"/>
        <v>44</v>
      </c>
      <c r="X39" s="10"/>
      <c r="Y39" s="9"/>
      <c r="Z39" s="15"/>
      <c r="AA39" s="15"/>
      <c r="AB39" s="15"/>
      <c r="AC39" s="9">
        <f t="shared" si="12"/>
        <v>43</v>
      </c>
      <c r="AD39" s="9">
        <f t="shared" si="13"/>
        <v>1442</v>
      </c>
      <c r="AE39" s="9">
        <f t="shared" si="20"/>
        <v>6</v>
      </c>
      <c r="AF39" s="9">
        <f t="shared" si="21"/>
        <v>44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42</v>
      </c>
      <c r="E40" s="15">
        <v>7</v>
      </c>
      <c r="F40" s="15">
        <v>-488</v>
      </c>
      <c r="G40" s="10" t="s">
        <v>3</v>
      </c>
      <c r="H40" s="7">
        <f>VLOOKUP(G40,Names!$A$2:$C$99,2,FALSE)</f>
        <v>1383</v>
      </c>
      <c r="I40" s="22">
        <f t="shared" si="0"/>
        <v>41</v>
      </c>
      <c r="J40" s="22">
        <f t="shared" si="1"/>
        <v>7</v>
      </c>
      <c r="K40" s="22">
        <f t="shared" si="2"/>
        <v>-335</v>
      </c>
      <c r="L40">
        <f t="shared" si="14"/>
        <v>1</v>
      </c>
      <c r="M40">
        <f t="shared" si="15"/>
        <v>50</v>
      </c>
      <c r="N40">
        <f t="shared" si="16"/>
        <v>0</v>
      </c>
      <c r="O40">
        <f t="shared" si="17"/>
        <v>-153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-488</v>
      </c>
      <c r="X40" s="10"/>
      <c r="Y40" s="9"/>
      <c r="Z40" s="15"/>
      <c r="AA40" s="15"/>
      <c r="AB40" s="15"/>
      <c r="AC40" s="9">
        <f t="shared" si="12"/>
        <v>42</v>
      </c>
      <c r="AD40" s="9">
        <f t="shared" si="13"/>
        <v>1433</v>
      </c>
      <c r="AE40" s="9">
        <f t="shared" si="20"/>
        <v>7</v>
      </c>
      <c r="AF40" s="9">
        <f t="shared" si="21"/>
        <v>-488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50</v>
      </c>
      <c r="E41" s="15">
        <v>5</v>
      </c>
      <c r="F41" s="15">
        <v>-578</v>
      </c>
      <c r="G41" s="10" t="s">
        <v>34</v>
      </c>
      <c r="H41" s="7">
        <f>VLOOKUP(G41,Names!$A$2:$C$99,2,FALSE)</f>
        <v>1331</v>
      </c>
      <c r="I41" s="22">
        <f t="shared" si="0"/>
        <v>52</v>
      </c>
      <c r="J41" s="22">
        <f t="shared" si="1"/>
        <v>4</v>
      </c>
      <c r="K41" s="22">
        <f t="shared" si="2"/>
        <v>-937</v>
      </c>
      <c r="L41">
        <f t="shared" si="14"/>
        <v>-2</v>
      </c>
      <c r="M41">
        <f t="shared" si="15"/>
        <v>89</v>
      </c>
      <c r="N41">
        <f t="shared" si="16"/>
        <v>1</v>
      </c>
      <c r="O41">
        <f t="shared" si="17"/>
        <v>359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5</v>
      </c>
      <c r="W41" s="15">
        <f t="shared" si="19"/>
        <v>-578</v>
      </c>
      <c r="X41" s="10"/>
      <c r="Y41" s="9"/>
      <c r="Z41" s="9"/>
      <c r="AA41" s="9"/>
      <c r="AB41" s="9"/>
      <c r="AC41" s="9">
        <f t="shared" si="12"/>
        <v>50</v>
      </c>
      <c r="AD41" s="9">
        <f t="shared" si="13"/>
        <v>1420</v>
      </c>
      <c r="AE41" s="9">
        <f t="shared" si="20"/>
        <v>5</v>
      </c>
      <c r="AF41" s="9">
        <f t="shared" si="21"/>
        <v>-578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30</v>
      </c>
      <c r="E42" s="15">
        <v>8</v>
      </c>
      <c r="F42" s="15">
        <v>-65</v>
      </c>
      <c r="G42" s="10" t="s">
        <v>50</v>
      </c>
      <c r="H42" s="7">
        <f>VLOOKUP(G42,Names!$A$2:$C$99,2,FALSE)</f>
        <v>1444</v>
      </c>
      <c r="I42" s="22">
        <f t="shared" si="0"/>
        <v>32</v>
      </c>
      <c r="J42" s="22">
        <f t="shared" si="1"/>
        <v>8</v>
      </c>
      <c r="K42" s="22">
        <f t="shared" si="2"/>
        <v>-205</v>
      </c>
      <c r="L42">
        <f t="shared" si="14"/>
        <v>-2</v>
      </c>
      <c r="M42">
        <f t="shared" si="15"/>
        <v>-32</v>
      </c>
      <c r="N42">
        <f t="shared" si="16"/>
        <v>0</v>
      </c>
      <c r="O42">
        <f t="shared" si="17"/>
        <v>140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8</v>
      </c>
      <c r="W42" s="15">
        <f t="shared" si="19"/>
        <v>-65</v>
      </c>
      <c r="X42" s="10"/>
      <c r="Y42" s="9"/>
      <c r="Z42" s="15"/>
      <c r="AA42" s="15"/>
      <c r="AB42" s="15"/>
      <c r="AC42" s="9">
        <f t="shared" si="12"/>
        <v>30</v>
      </c>
      <c r="AD42" s="9">
        <f t="shared" si="13"/>
        <v>1412</v>
      </c>
      <c r="AE42" s="9">
        <f t="shared" si="20"/>
        <v>8</v>
      </c>
      <c r="AF42" s="9">
        <f t="shared" si="21"/>
        <v>-65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41</v>
      </c>
      <c r="E43" s="15">
        <v>7</v>
      </c>
      <c r="F43" s="15">
        <v>-335</v>
      </c>
      <c r="G43" s="10" t="s">
        <v>24</v>
      </c>
      <c r="H43" s="7">
        <f>VLOOKUP(G43,Names!$A$2:$C$99,2,FALSE)</f>
        <v>1433</v>
      </c>
      <c r="I43" s="22">
        <f t="shared" si="0"/>
        <v>42</v>
      </c>
      <c r="J43" s="22">
        <f t="shared" si="1"/>
        <v>7</v>
      </c>
      <c r="K43" s="22">
        <f t="shared" si="2"/>
        <v>-488</v>
      </c>
      <c r="L43">
        <f t="shared" si="14"/>
        <v>-1</v>
      </c>
      <c r="M43">
        <f t="shared" si="15"/>
        <v>-50</v>
      </c>
      <c r="N43">
        <f t="shared" si="16"/>
        <v>0</v>
      </c>
      <c r="O43">
        <f t="shared" si="17"/>
        <v>153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7</v>
      </c>
      <c r="W43" s="15">
        <f t="shared" si="19"/>
        <v>-335</v>
      </c>
      <c r="X43" s="10"/>
      <c r="Y43" s="9"/>
      <c r="Z43" s="15"/>
      <c r="AA43" s="15"/>
      <c r="AB43" s="15"/>
      <c r="AC43" s="9">
        <f t="shared" si="12"/>
        <v>41</v>
      </c>
      <c r="AD43" s="9">
        <f t="shared" si="13"/>
        <v>1383</v>
      </c>
      <c r="AE43" s="9">
        <f t="shared" si="20"/>
        <v>7</v>
      </c>
      <c r="AF43" s="9">
        <f t="shared" si="21"/>
        <v>-335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44</v>
      </c>
      <c r="E44" s="15">
        <v>6</v>
      </c>
      <c r="F44" s="15">
        <v>-154</v>
      </c>
      <c r="G44" s="10" t="s">
        <v>38</v>
      </c>
      <c r="H44" s="7">
        <f>VLOOKUP(G44,Names!$A$2:$C$99,2,FALSE)</f>
        <v>1442</v>
      </c>
      <c r="I44" s="22">
        <f t="shared" si="0"/>
        <v>43</v>
      </c>
      <c r="J44" s="22">
        <f t="shared" si="1"/>
        <v>6</v>
      </c>
      <c r="K44" s="22">
        <f t="shared" si="2"/>
        <v>44</v>
      </c>
      <c r="L44">
        <f t="shared" si="14"/>
        <v>1</v>
      </c>
      <c r="M44">
        <f t="shared" si="15"/>
        <v>-65</v>
      </c>
      <c r="N44">
        <f t="shared" si="16"/>
        <v>0</v>
      </c>
      <c r="O44">
        <f t="shared" si="17"/>
        <v>-198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6</v>
      </c>
      <c r="W44" s="15">
        <f t="shared" si="19"/>
        <v>-154</v>
      </c>
      <c r="X44" s="10"/>
      <c r="Y44" s="9"/>
      <c r="Z44" s="15"/>
      <c r="AA44" s="15"/>
      <c r="AB44" s="15"/>
      <c r="AC44" s="9">
        <f t="shared" si="12"/>
        <v>44</v>
      </c>
      <c r="AD44" s="9">
        <f t="shared" si="13"/>
        <v>1377</v>
      </c>
      <c r="AE44" s="9">
        <f t="shared" si="20"/>
        <v>6</v>
      </c>
      <c r="AF44" s="9">
        <f t="shared" si="21"/>
        <v>-154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36</v>
      </c>
      <c r="E45" s="15">
        <v>8</v>
      </c>
      <c r="F45" s="15">
        <v>-672</v>
      </c>
      <c r="G45" s="10" t="s">
        <v>69</v>
      </c>
      <c r="H45" s="7">
        <f>VLOOKUP(G45,Names!$A$2:$C$99,2,FALSE)</f>
        <v>1476</v>
      </c>
      <c r="I45" s="22">
        <f t="shared" si="0"/>
        <v>35</v>
      </c>
      <c r="J45" s="22">
        <f t="shared" si="1"/>
        <v>8</v>
      </c>
      <c r="K45" s="22">
        <f t="shared" si="2"/>
        <v>-433</v>
      </c>
      <c r="L45">
        <f t="shared" si="14"/>
        <v>1</v>
      </c>
      <c r="M45">
        <f t="shared" si="15"/>
        <v>-100</v>
      </c>
      <c r="N45">
        <f t="shared" si="16"/>
        <v>0</v>
      </c>
      <c r="O45">
        <f t="shared" si="17"/>
        <v>-239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-672</v>
      </c>
      <c r="X45" s="10"/>
      <c r="Y45" s="9"/>
      <c r="Z45" s="15"/>
      <c r="AA45" s="15"/>
      <c r="AB45" s="15"/>
      <c r="AC45" s="9">
        <f t="shared" si="12"/>
        <v>36</v>
      </c>
      <c r="AD45" s="9">
        <f t="shared" si="13"/>
        <v>1376</v>
      </c>
      <c r="AE45" s="9">
        <f t="shared" si="20"/>
        <v>8</v>
      </c>
      <c r="AF45" s="9">
        <f t="shared" si="21"/>
        <v>-672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46</v>
      </c>
      <c r="E46" s="15">
        <v>6</v>
      </c>
      <c r="F46" s="15">
        <v>-446</v>
      </c>
      <c r="G46" s="10" t="s">
        <v>13</v>
      </c>
      <c r="H46" s="7">
        <f>VLOOKUP(G46,Names!$A$2:$C$99,2,FALSE)</f>
        <v>1325</v>
      </c>
      <c r="I46" s="22">
        <f t="shared" si="0"/>
        <v>47</v>
      </c>
      <c r="J46" s="22">
        <f t="shared" si="1"/>
        <v>6</v>
      </c>
      <c r="K46" s="22">
        <f t="shared" si="2"/>
        <v>-581</v>
      </c>
      <c r="L46">
        <f t="shared" si="14"/>
        <v>-1</v>
      </c>
      <c r="M46">
        <f t="shared" si="15"/>
        <v>51</v>
      </c>
      <c r="N46">
        <f t="shared" si="16"/>
        <v>0</v>
      </c>
      <c r="O46">
        <f t="shared" si="17"/>
        <v>135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6</v>
      </c>
      <c r="W46" s="15">
        <f t="shared" si="19"/>
        <v>-446</v>
      </c>
      <c r="X46" s="10"/>
      <c r="Y46" s="9"/>
      <c r="Z46" s="15"/>
      <c r="AA46" s="15"/>
      <c r="AB46" s="15"/>
      <c r="AC46" s="9">
        <f t="shared" si="12"/>
        <v>46</v>
      </c>
      <c r="AD46" s="9">
        <f t="shared" si="13"/>
        <v>1376</v>
      </c>
      <c r="AE46" s="9">
        <f t="shared" si="20"/>
        <v>6</v>
      </c>
      <c r="AF46" s="9">
        <f t="shared" si="21"/>
        <v>-446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29</v>
      </c>
      <c r="E47" s="15">
        <v>8</v>
      </c>
      <c r="F47" s="15">
        <v>-54</v>
      </c>
      <c r="G47" s="10" t="s">
        <v>70</v>
      </c>
      <c r="H47" s="7">
        <f>VLOOKUP(G47,Names!$A$2:$C$99,2,FALSE)</f>
        <v>1571</v>
      </c>
      <c r="I47" s="22">
        <f t="shared" si="0"/>
        <v>31</v>
      </c>
      <c r="J47" s="22">
        <f t="shared" si="1"/>
        <v>8</v>
      </c>
      <c r="K47" s="22">
        <f t="shared" si="2"/>
        <v>-187</v>
      </c>
      <c r="L47">
        <f t="shared" si="14"/>
        <v>-2</v>
      </c>
      <c r="M47">
        <f t="shared" si="15"/>
        <v>-203</v>
      </c>
      <c r="N47">
        <f t="shared" si="16"/>
        <v>0</v>
      </c>
      <c r="O47">
        <f t="shared" si="17"/>
        <v>133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8</v>
      </c>
      <c r="W47" s="15">
        <f t="shared" si="19"/>
        <v>-54</v>
      </c>
      <c r="X47" s="10"/>
      <c r="Y47" s="9"/>
      <c r="Z47" s="15"/>
      <c r="AA47" s="15"/>
      <c r="AB47" s="15"/>
      <c r="AC47" s="9">
        <f t="shared" si="12"/>
        <v>29</v>
      </c>
      <c r="AD47" s="9">
        <f t="shared" si="13"/>
        <v>1368</v>
      </c>
      <c r="AE47" s="9">
        <f t="shared" si="20"/>
        <v>8</v>
      </c>
      <c r="AF47" s="9">
        <f t="shared" si="21"/>
        <v>-54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45</v>
      </c>
      <c r="E48" s="15">
        <v>6</v>
      </c>
      <c r="F48" s="15">
        <v>-253</v>
      </c>
      <c r="G48" s="10" t="s">
        <v>6</v>
      </c>
      <c r="H48" s="7">
        <f>VLOOKUP(G48,Names!$A$2:$C$99,2,FALSE)</f>
        <v>1291</v>
      </c>
      <c r="I48" s="22">
        <f t="shared" si="0"/>
        <v>48</v>
      </c>
      <c r="J48" s="22">
        <f t="shared" si="1"/>
        <v>6</v>
      </c>
      <c r="K48" s="22">
        <f t="shared" si="2"/>
        <v>-603</v>
      </c>
      <c r="L48">
        <f t="shared" si="14"/>
        <v>-3</v>
      </c>
      <c r="M48">
        <f t="shared" si="15"/>
        <v>68</v>
      </c>
      <c r="N48">
        <f t="shared" si="16"/>
        <v>0</v>
      </c>
      <c r="O48">
        <f t="shared" si="17"/>
        <v>350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6</v>
      </c>
      <c r="W48" s="15">
        <f t="shared" si="19"/>
        <v>-253</v>
      </c>
      <c r="X48" s="10"/>
      <c r="Y48" s="9"/>
      <c r="Z48" s="15"/>
      <c r="AA48" s="15"/>
      <c r="AB48" s="15"/>
      <c r="AC48" s="9">
        <f t="shared" si="12"/>
        <v>45</v>
      </c>
      <c r="AD48" s="9">
        <f t="shared" si="13"/>
        <v>1359</v>
      </c>
      <c r="AE48" s="9">
        <f t="shared" si="20"/>
        <v>6</v>
      </c>
      <c r="AF48" s="9">
        <f t="shared" si="21"/>
        <v>-253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38</v>
      </c>
      <c r="E49" s="15">
        <v>7</v>
      </c>
      <c r="F49" s="15">
        <v>-169</v>
      </c>
      <c r="G49" s="10" t="s">
        <v>81</v>
      </c>
      <c r="H49" s="7">
        <f>VLOOKUP(G49,Names!$A$2:$C$99,2,FALSE)</f>
        <v>1525</v>
      </c>
      <c r="I49" s="22">
        <f t="shared" si="0"/>
        <v>37</v>
      </c>
      <c r="J49" s="22">
        <f t="shared" si="1"/>
        <v>7</v>
      </c>
      <c r="K49" s="22">
        <f t="shared" si="2"/>
        <v>-49</v>
      </c>
      <c r="L49">
        <f t="shared" si="14"/>
        <v>1</v>
      </c>
      <c r="M49">
        <f t="shared" si="15"/>
        <v>-184</v>
      </c>
      <c r="N49">
        <f t="shared" si="16"/>
        <v>0</v>
      </c>
      <c r="O49">
        <f t="shared" si="17"/>
        <v>-120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7</v>
      </c>
      <c r="W49" s="15">
        <f t="shared" si="19"/>
        <v>-169</v>
      </c>
      <c r="X49" s="10"/>
      <c r="Y49" s="9"/>
      <c r="Z49" s="15"/>
      <c r="AA49" s="15"/>
      <c r="AB49" s="15"/>
      <c r="AC49" s="9">
        <f t="shared" si="12"/>
        <v>38</v>
      </c>
      <c r="AD49" s="9">
        <f t="shared" si="13"/>
        <v>1341</v>
      </c>
      <c r="AE49" s="9">
        <f t="shared" si="20"/>
        <v>7</v>
      </c>
      <c r="AF49" s="9">
        <f t="shared" si="21"/>
        <v>-169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52</v>
      </c>
      <c r="E50" s="15">
        <v>4</v>
      </c>
      <c r="F50" s="15">
        <v>-937</v>
      </c>
      <c r="G50" s="10" t="s">
        <v>58</v>
      </c>
      <c r="H50" s="7">
        <f>VLOOKUP(G50,Names!$A$2:$C$99,2,FALSE)</f>
        <v>1420</v>
      </c>
      <c r="I50" s="22">
        <f t="shared" si="0"/>
        <v>50</v>
      </c>
      <c r="J50" s="22">
        <f t="shared" si="1"/>
        <v>5</v>
      </c>
      <c r="K50" s="22">
        <f t="shared" si="2"/>
        <v>-578</v>
      </c>
      <c r="L50">
        <f t="shared" si="14"/>
        <v>2</v>
      </c>
      <c r="M50">
        <f t="shared" si="15"/>
        <v>-89</v>
      </c>
      <c r="N50">
        <f t="shared" si="16"/>
        <v>-1</v>
      </c>
      <c r="O50">
        <f t="shared" si="17"/>
        <v>-359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-937</v>
      </c>
      <c r="X50" s="10"/>
      <c r="Y50" s="9"/>
      <c r="Z50" s="15"/>
      <c r="AA50" s="15"/>
      <c r="AB50" s="15"/>
      <c r="AC50" s="9">
        <f t="shared" si="12"/>
        <v>52</v>
      </c>
      <c r="AD50" s="9">
        <f t="shared" si="13"/>
        <v>1331</v>
      </c>
      <c r="AE50" s="9">
        <f t="shared" si="20"/>
        <v>4</v>
      </c>
      <c r="AF50" s="9">
        <f t="shared" si="21"/>
        <v>-937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47</v>
      </c>
      <c r="E51" s="15">
        <v>6</v>
      </c>
      <c r="F51" s="15">
        <v>-581</v>
      </c>
      <c r="G51" s="10" t="s">
        <v>56</v>
      </c>
      <c r="H51" s="7">
        <f>VLOOKUP(G51,Names!$A$2:$C$99,2,FALSE)</f>
        <v>1376</v>
      </c>
      <c r="I51" s="22">
        <f t="shared" si="0"/>
        <v>46</v>
      </c>
      <c r="J51" s="22">
        <f t="shared" si="1"/>
        <v>6</v>
      </c>
      <c r="K51" s="22">
        <f t="shared" si="2"/>
        <v>-446</v>
      </c>
      <c r="L51">
        <f t="shared" si="14"/>
        <v>1</v>
      </c>
      <c r="M51">
        <f t="shared" si="15"/>
        <v>-51</v>
      </c>
      <c r="N51">
        <f t="shared" si="16"/>
        <v>0</v>
      </c>
      <c r="O51">
        <f t="shared" si="17"/>
        <v>-135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-581</v>
      </c>
      <c r="X51" s="10"/>
      <c r="Y51" s="9"/>
      <c r="Z51" s="15"/>
      <c r="AA51" s="15"/>
      <c r="AB51" s="15"/>
      <c r="AC51" s="9">
        <f t="shared" si="12"/>
        <v>47</v>
      </c>
      <c r="AD51" s="9">
        <f t="shared" si="13"/>
        <v>1325</v>
      </c>
      <c r="AE51" s="9">
        <f t="shared" si="20"/>
        <v>6</v>
      </c>
      <c r="AF51" s="9">
        <f t="shared" si="21"/>
        <v>-581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34</v>
      </c>
      <c r="E52" s="15">
        <v>8</v>
      </c>
      <c r="F52" s="15">
        <v>-430</v>
      </c>
      <c r="G52" s="10" t="s">
        <v>93</v>
      </c>
      <c r="H52" s="7">
        <f>VLOOKUP(G52,Names!$A$2:$C$99,2,FALSE)</f>
        <v>1470</v>
      </c>
      <c r="I52" s="22">
        <f t="shared" si="0"/>
        <v>33</v>
      </c>
      <c r="J52" s="22">
        <f t="shared" si="1"/>
        <v>8</v>
      </c>
      <c r="K52" s="22">
        <f t="shared" si="2"/>
        <v>-233</v>
      </c>
      <c r="L52">
        <f t="shared" si="14"/>
        <v>1</v>
      </c>
      <c r="M52">
        <f t="shared" si="15"/>
        <v>-156</v>
      </c>
      <c r="N52">
        <f t="shared" si="16"/>
        <v>0</v>
      </c>
      <c r="O52">
        <f t="shared" si="17"/>
        <v>-197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8</v>
      </c>
      <c r="W52" s="15">
        <f t="shared" si="19"/>
        <v>-430</v>
      </c>
      <c r="X52" s="10"/>
      <c r="Y52" s="9"/>
      <c r="Z52" s="15"/>
      <c r="AA52" s="15"/>
      <c r="AB52" s="15"/>
      <c r="AC52" s="9">
        <f t="shared" si="12"/>
        <v>34</v>
      </c>
      <c r="AD52" s="9">
        <f t="shared" si="13"/>
        <v>1314</v>
      </c>
      <c r="AE52" s="9">
        <f t="shared" si="20"/>
        <v>8</v>
      </c>
      <c r="AF52" s="9">
        <f t="shared" si="21"/>
        <v>-430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51</v>
      </c>
      <c r="E53" s="15">
        <v>5</v>
      </c>
      <c r="F53" s="15">
        <v>-812</v>
      </c>
      <c r="G53" s="10" t="s">
        <v>43</v>
      </c>
      <c r="H53" s="7">
        <f>VLOOKUP(G53,Names!$A$2:$C$99,2,FALSE)</f>
        <v>1475</v>
      </c>
      <c r="I53" s="22">
        <f t="shared" si="0"/>
        <v>49</v>
      </c>
      <c r="J53" s="22">
        <f t="shared" si="1"/>
        <v>6</v>
      </c>
      <c r="K53" s="22">
        <f t="shared" si="2"/>
        <v>-655</v>
      </c>
      <c r="L53">
        <f t="shared" si="14"/>
        <v>2</v>
      </c>
      <c r="M53">
        <f t="shared" si="15"/>
        <v>-169</v>
      </c>
      <c r="N53">
        <f t="shared" si="16"/>
        <v>-1</v>
      </c>
      <c r="O53">
        <f t="shared" si="17"/>
        <v>-157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5</v>
      </c>
      <c r="W53" s="15">
        <f t="shared" si="19"/>
        <v>-812</v>
      </c>
      <c r="X53" s="10"/>
      <c r="Y53" s="9"/>
      <c r="Z53" s="15"/>
      <c r="AA53" s="15"/>
      <c r="AB53" s="15"/>
      <c r="AC53" s="9">
        <f t="shared" si="12"/>
        <v>51</v>
      </c>
      <c r="AD53" s="9">
        <f t="shared" si="13"/>
        <v>1306</v>
      </c>
      <c r="AE53" s="9">
        <f t="shared" si="20"/>
        <v>5</v>
      </c>
      <c r="AF53" s="9">
        <f t="shared" si="21"/>
        <v>-812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48</v>
      </c>
      <c r="E54" s="19">
        <v>6</v>
      </c>
      <c r="F54" s="19">
        <v>-603</v>
      </c>
      <c r="G54" s="12" t="s">
        <v>45</v>
      </c>
      <c r="H54" s="7">
        <f>VLOOKUP(G54,Names!$A$2:$C$99,2,FALSE)</f>
        <v>1359</v>
      </c>
      <c r="I54" s="22">
        <f t="shared" si="0"/>
        <v>45</v>
      </c>
      <c r="J54" s="22">
        <f t="shared" si="1"/>
        <v>6</v>
      </c>
      <c r="K54" s="22">
        <f t="shared" si="2"/>
        <v>-253</v>
      </c>
      <c r="L54">
        <f t="shared" si="14"/>
        <v>3</v>
      </c>
      <c r="M54">
        <f t="shared" si="15"/>
        <v>-68</v>
      </c>
      <c r="N54">
        <f t="shared" si="16"/>
        <v>0</v>
      </c>
      <c r="O54">
        <f t="shared" si="17"/>
        <v>-350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6</v>
      </c>
      <c r="W54" s="15">
        <f t="shared" si="19"/>
        <v>-603</v>
      </c>
      <c r="X54" s="12"/>
      <c r="Y54" s="9"/>
      <c r="Z54" s="19"/>
      <c r="AA54" s="19"/>
      <c r="AB54" s="19"/>
      <c r="AC54" s="9">
        <f t="shared" si="12"/>
        <v>48</v>
      </c>
      <c r="AD54" s="9">
        <f t="shared" si="13"/>
        <v>1291</v>
      </c>
      <c r="AE54" s="19">
        <f t="shared" si="20"/>
        <v>6</v>
      </c>
      <c r="AF54" s="19">
        <f t="shared" si="21"/>
        <v>-603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13</v>
      </c>
      <c r="F104" s="15">
        <f t="shared" si="22"/>
        <v>932</v>
      </c>
      <c r="G104" s="11"/>
      <c r="L104" s="3">
        <f t="shared" ref="L104:O104" si="23">(MAX(L3:L54))</f>
        <v>4</v>
      </c>
      <c r="M104" s="3">
        <f t="shared" si="23"/>
        <v>414</v>
      </c>
      <c r="N104" s="3">
        <f t="shared" si="23"/>
        <v>2</v>
      </c>
      <c r="O104" s="3">
        <f t="shared" si="23"/>
        <v>447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13</v>
      </c>
      <c r="AF104" s="15">
        <f t="shared" si="24"/>
        <v>932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4</v>
      </c>
      <c r="F105" s="15" cm="1">
        <f t="array" ref="F105">MIN((ABS(F3:F54)))</f>
        <v>4</v>
      </c>
      <c r="G105" s="11"/>
      <c r="L105" s="3" cm="1">
        <f t="array" ref="L105">MIN((ABS(L3:L54)))</f>
        <v>1</v>
      </c>
      <c r="M105" s="3" cm="1">
        <f t="array" ref="M105">MIN((ABS(M3:M54)))</f>
        <v>19</v>
      </c>
      <c r="N105" s="3" cm="1">
        <f t="array" ref="N105">MIN((ABS(N3:N54)))</f>
        <v>0</v>
      </c>
      <c r="O105" s="3" cm="1">
        <f t="array" ref="O105">MIN((ABS(O3:O54)))</f>
        <v>4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4</v>
      </c>
      <c r="AF105" s="15" cm="1">
        <f t="array" ref="AF105">MIN((ABS(AF3:AF54)))</f>
        <v>4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52C9-F126-423D-9F99-285D31EA0FFA}">
  <dimension ref="A1:AF105"/>
  <sheetViews>
    <sheetView workbookViewId="0">
      <selection activeCell="K5" sqref="I5:K5"/>
    </sheetView>
  </sheetViews>
  <sheetFormatPr defaultRowHeight="15" x14ac:dyDescent="0.25"/>
  <cols>
    <col min="1" max="1" width="21.42578125" bestFit="1" customWidth="1"/>
    <col min="2" max="2" width="7" bestFit="1" customWidth="1"/>
    <col min="3" max="3" width="8" bestFit="1" customWidth="1"/>
    <col min="4" max="4" width="6.140625" bestFit="1" customWidth="1"/>
    <col min="5" max="5" width="5.42578125" bestFit="1" customWidth="1"/>
    <col min="6" max="6" width="7.140625" bestFit="1" customWidth="1"/>
    <col min="7" max="7" width="18.28515625" bestFit="1" customWidth="1"/>
  </cols>
  <sheetData>
    <row r="1" spans="1:32" x14ac:dyDescent="0.25">
      <c r="A1" s="13" t="s">
        <v>0</v>
      </c>
      <c r="B1" s="14" t="s">
        <v>98</v>
      </c>
      <c r="C1" s="14" t="s">
        <v>99</v>
      </c>
      <c r="D1" s="23" t="s">
        <v>152</v>
      </c>
      <c r="E1" s="23"/>
      <c r="F1" s="23"/>
      <c r="G1" s="27" t="s">
        <v>155</v>
      </c>
      <c r="H1" s="28"/>
      <c r="I1" s="29"/>
      <c r="J1" s="29"/>
      <c r="K1" s="29"/>
      <c r="L1" s="29"/>
      <c r="M1" s="29"/>
      <c r="N1" s="29"/>
      <c r="O1" s="29"/>
      <c r="P1" s="24" t="s">
        <v>153</v>
      </c>
      <c r="Q1" s="25"/>
      <c r="R1" s="25"/>
      <c r="S1" s="25"/>
      <c r="T1" s="25"/>
      <c r="U1" s="25"/>
      <c r="V1" s="25"/>
      <c r="W1" s="26"/>
      <c r="X1" s="24" t="s">
        <v>154</v>
      </c>
      <c r="Y1" s="25"/>
      <c r="Z1" s="25"/>
      <c r="AA1" s="25"/>
      <c r="AB1" s="25"/>
      <c r="AC1" s="25"/>
      <c r="AD1" s="25"/>
      <c r="AE1" s="25"/>
      <c r="AF1" s="25"/>
    </row>
    <row r="2" spans="1:32" x14ac:dyDescent="0.25">
      <c r="A2" s="11"/>
      <c r="B2" s="15"/>
      <c r="C2" s="15"/>
      <c r="D2" s="15" t="s">
        <v>101</v>
      </c>
      <c r="E2" s="15" t="s">
        <v>107</v>
      </c>
      <c r="F2" s="15" t="s">
        <v>106</v>
      </c>
      <c r="G2" s="10" t="s">
        <v>102</v>
      </c>
      <c r="H2" s="8" t="s">
        <v>116</v>
      </c>
      <c r="I2" t="s">
        <v>103</v>
      </c>
      <c r="J2" t="s">
        <v>108</v>
      </c>
      <c r="K2" t="s">
        <v>109</v>
      </c>
      <c r="L2" t="s">
        <v>118</v>
      </c>
      <c r="M2" t="s">
        <v>104</v>
      </c>
      <c r="N2" t="s">
        <v>105</v>
      </c>
      <c r="O2" t="s">
        <v>106</v>
      </c>
      <c r="P2" s="16" t="s">
        <v>102</v>
      </c>
      <c r="Q2" s="17" t="s">
        <v>116</v>
      </c>
      <c r="R2" s="11" t="s">
        <v>103</v>
      </c>
      <c r="S2" s="15" t="s">
        <v>108</v>
      </c>
      <c r="T2" s="15" t="s">
        <v>109</v>
      </c>
      <c r="U2" s="11" t="s">
        <v>104</v>
      </c>
      <c r="V2" s="11" t="s">
        <v>105</v>
      </c>
      <c r="W2" s="11" t="s">
        <v>106</v>
      </c>
      <c r="X2" s="10" t="s">
        <v>102</v>
      </c>
      <c r="Y2" s="9" t="s">
        <v>116</v>
      </c>
      <c r="Z2" s="9" t="s">
        <v>103</v>
      </c>
      <c r="AA2" s="9" t="s">
        <v>108</v>
      </c>
      <c r="AB2" s="9" t="s">
        <v>109</v>
      </c>
      <c r="AC2" s="9" t="s">
        <v>117</v>
      </c>
      <c r="AD2" s="9" t="s">
        <v>104</v>
      </c>
      <c r="AE2" s="9" t="s">
        <v>105</v>
      </c>
      <c r="AF2" s="9" t="s">
        <v>106</v>
      </c>
    </row>
    <row r="3" spans="1:32" x14ac:dyDescent="0.25">
      <c r="A3" s="11" t="s">
        <v>15</v>
      </c>
      <c r="B3" s="15">
        <v>2127</v>
      </c>
      <c r="C3" s="15">
        <v>1</v>
      </c>
      <c r="D3" s="15">
        <v>3</v>
      </c>
      <c r="E3" s="15">
        <v>11</v>
      </c>
      <c r="F3" s="15">
        <v>795</v>
      </c>
      <c r="G3" s="10" t="s">
        <v>57</v>
      </c>
      <c r="H3" s="7">
        <f>VLOOKUP(G3,Names!$A$2:$C$99,2,FALSE)</f>
        <v>1760</v>
      </c>
      <c r="I3" s="22">
        <f t="shared" ref="I3:I54" si="0">VLOOKUP($G3,$A$3:$F$100,4,FALSE)</f>
        <v>7</v>
      </c>
      <c r="J3" s="22">
        <f t="shared" ref="J3:J54" si="1">VLOOKUP($G3,$A$3:$F$100,5,FALSE)</f>
        <v>10</v>
      </c>
      <c r="K3" s="22">
        <f t="shared" ref="K3:K54" si="2">VLOOKUP($G3,$A$3:$F$100,6,FALSE)</f>
        <v>709</v>
      </c>
      <c r="L3">
        <f t="shared" ref="L3:L34" si="3">D3-I3</f>
        <v>-4</v>
      </c>
      <c r="M3">
        <f t="shared" ref="M3:M34" si="4">B3-H3</f>
        <v>367</v>
      </c>
      <c r="N3">
        <f t="shared" ref="N3:N34" si="5">E3-J3</f>
        <v>1</v>
      </c>
      <c r="O3">
        <f t="shared" ref="O3:O34" si="6">F3-K3</f>
        <v>86</v>
      </c>
      <c r="P3" s="16"/>
      <c r="Q3" s="17"/>
      <c r="R3" s="15"/>
      <c r="S3" s="9"/>
      <c r="T3" s="9"/>
      <c r="U3" s="15">
        <f>$B3-$Q3</f>
        <v>2127</v>
      </c>
      <c r="V3" s="15">
        <f t="shared" ref="V3:V34" si="7">E3-S3</f>
        <v>11</v>
      </c>
      <c r="W3" s="15">
        <f t="shared" ref="W3:W34" si="8">F3-T3</f>
        <v>795</v>
      </c>
      <c r="X3" s="10"/>
      <c r="Y3" s="9"/>
      <c r="Z3" s="9"/>
      <c r="AA3" s="9"/>
      <c r="AB3" s="9"/>
      <c r="AC3" s="9">
        <f>D3-Z3</f>
        <v>3</v>
      </c>
      <c r="AD3" s="9">
        <f>B3-Y3</f>
        <v>2127</v>
      </c>
      <c r="AE3" s="9">
        <f t="shared" ref="AE3:AE34" si="9">E3-AA3</f>
        <v>11</v>
      </c>
      <c r="AF3" s="9">
        <f t="shared" ref="AF3:AF34" si="10">F3-AB3</f>
        <v>795</v>
      </c>
    </row>
    <row r="4" spans="1:32" x14ac:dyDescent="0.25">
      <c r="A4" s="11" t="s">
        <v>12</v>
      </c>
      <c r="B4" s="15">
        <v>2034</v>
      </c>
      <c r="C4" s="15">
        <v>2</v>
      </c>
      <c r="D4" s="15">
        <v>2</v>
      </c>
      <c r="E4" s="15">
        <v>12</v>
      </c>
      <c r="F4" s="15">
        <v>564</v>
      </c>
      <c r="G4" s="10" t="s">
        <v>9</v>
      </c>
      <c r="H4" s="7">
        <f>VLOOKUP(G4,Names!$A$2:$C$99,2,FALSE)</f>
        <v>1942</v>
      </c>
      <c r="I4" s="22">
        <f t="shared" si="0"/>
        <v>4</v>
      </c>
      <c r="J4" s="22">
        <f t="shared" si="1"/>
        <v>11</v>
      </c>
      <c r="K4" s="22">
        <f t="shared" si="2"/>
        <v>761</v>
      </c>
      <c r="L4">
        <f t="shared" si="3"/>
        <v>-2</v>
      </c>
      <c r="M4">
        <f t="shared" si="4"/>
        <v>92</v>
      </c>
      <c r="N4">
        <f t="shared" si="5"/>
        <v>1</v>
      </c>
      <c r="O4">
        <f t="shared" si="6"/>
        <v>-197</v>
      </c>
      <c r="P4" s="16"/>
      <c r="Q4" s="17"/>
      <c r="R4" s="15"/>
      <c r="S4" s="9"/>
      <c r="T4" s="9"/>
      <c r="U4" s="15">
        <f t="shared" ref="U4:U54" si="11">$B4-$Q4</f>
        <v>2034</v>
      </c>
      <c r="V4" s="15">
        <f t="shared" si="7"/>
        <v>12</v>
      </c>
      <c r="W4" s="15">
        <f t="shared" si="8"/>
        <v>564</v>
      </c>
      <c r="X4" s="10"/>
      <c r="Y4" s="9"/>
      <c r="Z4" s="9"/>
      <c r="AA4" s="9"/>
      <c r="AB4" s="9"/>
      <c r="AC4" s="9">
        <f t="shared" ref="AC4:AC54" si="12">D4-Z4</f>
        <v>2</v>
      </c>
      <c r="AD4" s="9">
        <f t="shared" ref="AD4:AD54" si="13">B4-Y4</f>
        <v>2034</v>
      </c>
      <c r="AE4" s="9">
        <f t="shared" si="9"/>
        <v>12</v>
      </c>
      <c r="AF4" s="9">
        <f t="shared" si="10"/>
        <v>564</v>
      </c>
    </row>
    <row r="5" spans="1:32" x14ac:dyDescent="0.25">
      <c r="A5" s="11" t="s">
        <v>1</v>
      </c>
      <c r="B5" s="15">
        <v>1996</v>
      </c>
      <c r="C5" s="15">
        <v>3</v>
      </c>
      <c r="D5" s="15">
        <v>11</v>
      </c>
      <c r="E5" s="15">
        <v>9</v>
      </c>
      <c r="F5" s="15">
        <v>760</v>
      </c>
      <c r="G5" s="10" t="s">
        <v>60</v>
      </c>
      <c r="H5" s="7">
        <f>VLOOKUP(G5,Names!$A$2:$C$99,2,FALSE)</f>
        <v>1731</v>
      </c>
      <c r="I5" s="22">
        <f t="shared" si="0"/>
        <v>12</v>
      </c>
      <c r="J5" s="22">
        <f t="shared" si="1"/>
        <v>9</v>
      </c>
      <c r="K5" s="22">
        <f t="shared" si="2"/>
        <v>427</v>
      </c>
      <c r="L5">
        <f t="shared" si="3"/>
        <v>-1</v>
      </c>
      <c r="M5">
        <f t="shared" si="4"/>
        <v>265</v>
      </c>
      <c r="N5">
        <f t="shared" si="5"/>
        <v>0</v>
      </c>
      <c r="O5">
        <f t="shared" si="6"/>
        <v>333</v>
      </c>
      <c r="P5" s="16"/>
      <c r="Q5" s="17"/>
      <c r="R5" s="15"/>
      <c r="S5" s="15"/>
      <c r="T5" s="15"/>
      <c r="U5" s="15">
        <f t="shared" si="11"/>
        <v>1996</v>
      </c>
      <c r="V5" s="15">
        <f t="shared" si="7"/>
        <v>9</v>
      </c>
      <c r="W5" s="15">
        <f t="shared" si="8"/>
        <v>760</v>
      </c>
      <c r="X5" s="10"/>
      <c r="Y5" s="9"/>
      <c r="Z5" s="15"/>
      <c r="AA5" s="15"/>
      <c r="AB5" s="15"/>
      <c r="AC5" s="9">
        <f t="shared" si="12"/>
        <v>11</v>
      </c>
      <c r="AD5" s="9">
        <f t="shared" si="13"/>
        <v>1996</v>
      </c>
      <c r="AE5" s="9">
        <f t="shared" si="9"/>
        <v>9</v>
      </c>
      <c r="AF5" s="9">
        <f t="shared" si="10"/>
        <v>760</v>
      </c>
    </row>
    <row r="6" spans="1:32" x14ac:dyDescent="0.25">
      <c r="A6" s="11" t="s">
        <v>9</v>
      </c>
      <c r="B6" s="15">
        <v>1942</v>
      </c>
      <c r="C6" s="15">
        <v>4</v>
      </c>
      <c r="D6" s="15">
        <v>4</v>
      </c>
      <c r="E6" s="15">
        <v>11</v>
      </c>
      <c r="F6" s="15">
        <v>761</v>
      </c>
      <c r="G6" s="10" t="s">
        <v>12</v>
      </c>
      <c r="H6" s="7">
        <f>VLOOKUP(G6,Names!$A$2:$C$99,2,FALSE)</f>
        <v>2034</v>
      </c>
      <c r="I6" s="22">
        <f t="shared" si="0"/>
        <v>2</v>
      </c>
      <c r="J6" s="22">
        <f t="shared" si="1"/>
        <v>12</v>
      </c>
      <c r="K6" s="22">
        <f t="shared" si="2"/>
        <v>564</v>
      </c>
      <c r="L6">
        <f t="shared" si="3"/>
        <v>2</v>
      </c>
      <c r="M6">
        <f t="shared" si="4"/>
        <v>-92</v>
      </c>
      <c r="N6">
        <f t="shared" si="5"/>
        <v>-1</v>
      </c>
      <c r="O6">
        <f t="shared" si="6"/>
        <v>197</v>
      </c>
      <c r="P6" s="16"/>
      <c r="Q6" s="17"/>
      <c r="R6" s="15"/>
      <c r="S6" s="15"/>
      <c r="T6" s="15"/>
      <c r="U6" s="15">
        <f t="shared" si="11"/>
        <v>1942</v>
      </c>
      <c r="V6" s="15">
        <f t="shared" si="7"/>
        <v>11</v>
      </c>
      <c r="W6" s="15">
        <f t="shared" si="8"/>
        <v>761</v>
      </c>
      <c r="X6" s="10"/>
      <c r="Y6" s="9"/>
      <c r="Z6" s="15"/>
      <c r="AA6" s="15"/>
      <c r="AB6" s="15"/>
      <c r="AC6" s="9">
        <f t="shared" si="12"/>
        <v>4</v>
      </c>
      <c r="AD6" s="9">
        <f t="shared" si="13"/>
        <v>1942</v>
      </c>
      <c r="AE6" s="9">
        <f t="shared" si="9"/>
        <v>11</v>
      </c>
      <c r="AF6" s="9">
        <f t="shared" si="10"/>
        <v>761</v>
      </c>
    </row>
    <row r="7" spans="1:32" x14ac:dyDescent="0.25">
      <c r="A7" s="11" t="s">
        <v>19</v>
      </c>
      <c r="B7" s="15">
        <v>1907</v>
      </c>
      <c r="C7" s="15">
        <v>5</v>
      </c>
      <c r="D7" s="15">
        <v>6</v>
      </c>
      <c r="E7" s="15">
        <v>10</v>
      </c>
      <c r="F7" s="15">
        <v>799</v>
      </c>
      <c r="G7" s="10" t="s">
        <v>92</v>
      </c>
      <c r="H7" s="7">
        <f>VLOOKUP(G7,Names!$A$2:$C$99,2,FALSE)</f>
        <v>1768</v>
      </c>
      <c r="I7" s="22">
        <f t="shared" si="0"/>
        <v>8</v>
      </c>
      <c r="J7" s="22">
        <f t="shared" si="1"/>
        <v>10</v>
      </c>
      <c r="K7" s="22">
        <f t="shared" si="2"/>
        <v>484</v>
      </c>
      <c r="L7">
        <f t="shared" si="3"/>
        <v>-2</v>
      </c>
      <c r="M7">
        <f t="shared" si="4"/>
        <v>139</v>
      </c>
      <c r="N7">
        <f t="shared" si="5"/>
        <v>0</v>
      </c>
      <c r="O7">
        <f t="shared" si="6"/>
        <v>315</v>
      </c>
      <c r="P7" s="16"/>
      <c r="Q7" s="17"/>
      <c r="R7" s="15"/>
      <c r="S7" s="15"/>
      <c r="T7" s="15"/>
      <c r="U7" s="15">
        <f t="shared" si="11"/>
        <v>1907</v>
      </c>
      <c r="V7" s="15">
        <f t="shared" si="7"/>
        <v>10</v>
      </c>
      <c r="W7" s="15">
        <f t="shared" si="8"/>
        <v>799</v>
      </c>
      <c r="X7" s="10"/>
      <c r="Y7" s="9"/>
      <c r="Z7" s="15"/>
      <c r="AA7" s="15"/>
      <c r="AB7" s="15"/>
      <c r="AC7" s="9">
        <f t="shared" si="12"/>
        <v>6</v>
      </c>
      <c r="AD7" s="9">
        <f t="shared" si="13"/>
        <v>1907</v>
      </c>
      <c r="AE7" s="9">
        <f t="shared" si="9"/>
        <v>10</v>
      </c>
      <c r="AF7" s="9">
        <f t="shared" si="10"/>
        <v>799</v>
      </c>
    </row>
    <row r="8" spans="1:32" x14ac:dyDescent="0.25">
      <c r="A8" s="11" t="s">
        <v>31</v>
      </c>
      <c r="B8" s="15">
        <v>1876</v>
      </c>
      <c r="C8" s="15">
        <v>6</v>
      </c>
      <c r="D8" s="15">
        <v>13</v>
      </c>
      <c r="E8" s="15">
        <v>9</v>
      </c>
      <c r="F8" s="15">
        <v>410</v>
      </c>
      <c r="G8" s="10" t="s">
        <v>33</v>
      </c>
      <c r="H8" s="7">
        <f>VLOOKUP(G8,Names!$A$2:$C$99,2,FALSE)</f>
        <v>1716</v>
      </c>
      <c r="I8" s="22">
        <f t="shared" si="0"/>
        <v>15</v>
      </c>
      <c r="J8" s="22">
        <f t="shared" si="1"/>
        <v>9</v>
      </c>
      <c r="K8" s="22">
        <f t="shared" si="2"/>
        <v>186</v>
      </c>
      <c r="L8">
        <f t="shared" si="3"/>
        <v>-2</v>
      </c>
      <c r="M8">
        <f t="shared" si="4"/>
        <v>160</v>
      </c>
      <c r="N8">
        <f t="shared" si="5"/>
        <v>0</v>
      </c>
      <c r="O8">
        <f t="shared" si="6"/>
        <v>224</v>
      </c>
      <c r="P8" s="16"/>
      <c r="Q8" s="17"/>
      <c r="R8" s="15"/>
      <c r="S8" s="15"/>
      <c r="T8" s="15"/>
      <c r="U8" s="15">
        <f t="shared" si="11"/>
        <v>1876</v>
      </c>
      <c r="V8" s="15">
        <f t="shared" si="7"/>
        <v>9</v>
      </c>
      <c r="W8" s="15">
        <f t="shared" si="8"/>
        <v>410</v>
      </c>
      <c r="X8" s="10"/>
      <c r="Y8" s="9"/>
      <c r="Z8" s="15"/>
      <c r="AA8" s="15"/>
      <c r="AB8" s="15"/>
      <c r="AC8" s="9">
        <f t="shared" si="12"/>
        <v>13</v>
      </c>
      <c r="AD8" s="9">
        <f t="shared" si="13"/>
        <v>1876</v>
      </c>
      <c r="AE8" s="9">
        <f t="shared" si="9"/>
        <v>9</v>
      </c>
      <c r="AF8" s="9">
        <f t="shared" si="10"/>
        <v>410</v>
      </c>
    </row>
    <row r="9" spans="1:32" x14ac:dyDescent="0.25">
      <c r="A9" s="11" t="s">
        <v>72</v>
      </c>
      <c r="B9" s="15">
        <v>1856</v>
      </c>
      <c r="C9" s="15">
        <v>7</v>
      </c>
      <c r="D9" s="15">
        <v>1</v>
      </c>
      <c r="E9" s="15">
        <v>13</v>
      </c>
      <c r="F9" s="15">
        <v>940</v>
      </c>
      <c r="G9" s="10" t="s">
        <v>40</v>
      </c>
      <c r="H9" s="7">
        <f>VLOOKUP(G9,Names!$A$2:$C$99,2,FALSE)</f>
        <v>1641</v>
      </c>
      <c r="I9" s="22">
        <f t="shared" si="0"/>
        <v>5</v>
      </c>
      <c r="J9" s="22">
        <f t="shared" si="1"/>
        <v>11</v>
      </c>
      <c r="K9" s="22">
        <f t="shared" si="2"/>
        <v>340</v>
      </c>
      <c r="L9">
        <f t="shared" si="3"/>
        <v>-4</v>
      </c>
      <c r="M9">
        <f t="shared" si="4"/>
        <v>215</v>
      </c>
      <c r="N9">
        <f t="shared" si="5"/>
        <v>2</v>
      </c>
      <c r="O9">
        <f t="shared" si="6"/>
        <v>600</v>
      </c>
      <c r="P9" s="16"/>
      <c r="Q9" s="17"/>
      <c r="R9" s="15"/>
      <c r="S9" s="15"/>
      <c r="T9" s="15"/>
      <c r="U9" s="15">
        <f t="shared" si="11"/>
        <v>1856</v>
      </c>
      <c r="V9" s="15">
        <f t="shared" si="7"/>
        <v>13</v>
      </c>
      <c r="W9" s="15">
        <f t="shared" si="8"/>
        <v>940</v>
      </c>
      <c r="X9" s="10"/>
      <c r="Y9" s="9"/>
      <c r="Z9" s="15"/>
      <c r="AA9" s="15"/>
      <c r="AB9" s="15"/>
      <c r="AC9" s="9">
        <f t="shared" si="12"/>
        <v>1</v>
      </c>
      <c r="AD9" s="9">
        <f t="shared" si="13"/>
        <v>1856</v>
      </c>
      <c r="AE9" s="9">
        <f t="shared" si="9"/>
        <v>13</v>
      </c>
      <c r="AF9" s="9">
        <f t="shared" si="10"/>
        <v>940</v>
      </c>
    </row>
    <row r="10" spans="1:32" x14ac:dyDescent="0.25">
      <c r="A10" s="11" t="s">
        <v>77</v>
      </c>
      <c r="B10" s="15">
        <v>1778</v>
      </c>
      <c r="C10" s="15">
        <v>8</v>
      </c>
      <c r="D10" s="15">
        <v>23</v>
      </c>
      <c r="E10" s="15">
        <v>8</v>
      </c>
      <c r="F10" s="15">
        <v>131</v>
      </c>
      <c r="G10" s="10" t="s">
        <v>91</v>
      </c>
      <c r="H10" s="7">
        <f>VLOOKUP(G10,Names!$A$2:$C$99,2,FALSE)</f>
        <v>1412</v>
      </c>
      <c r="I10" s="22">
        <f t="shared" si="0"/>
        <v>24</v>
      </c>
      <c r="J10" s="22">
        <f t="shared" si="1"/>
        <v>8</v>
      </c>
      <c r="K10" s="22">
        <f t="shared" si="2"/>
        <v>35</v>
      </c>
      <c r="L10">
        <f t="shared" si="3"/>
        <v>-1</v>
      </c>
      <c r="M10">
        <f t="shared" si="4"/>
        <v>366</v>
      </c>
      <c r="N10">
        <f t="shared" si="5"/>
        <v>0</v>
      </c>
      <c r="O10">
        <f t="shared" si="6"/>
        <v>96</v>
      </c>
      <c r="P10" s="16"/>
      <c r="Q10" s="17"/>
      <c r="R10" s="15"/>
      <c r="S10" s="15"/>
      <c r="T10" s="15"/>
      <c r="U10" s="15">
        <f t="shared" si="11"/>
        <v>1778</v>
      </c>
      <c r="V10" s="15">
        <f t="shared" si="7"/>
        <v>8</v>
      </c>
      <c r="W10" s="15">
        <f t="shared" si="8"/>
        <v>131</v>
      </c>
      <c r="X10" s="10"/>
      <c r="Y10" s="9"/>
      <c r="Z10" s="15"/>
      <c r="AA10" s="15"/>
      <c r="AB10" s="15"/>
      <c r="AC10" s="9">
        <f t="shared" si="12"/>
        <v>23</v>
      </c>
      <c r="AD10" s="9">
        <f t="shared" si="13"/>
        <v>1778</v>
      </c>
      <c r="AE10" s="9">
        <f t="shared" si="9"/>
        <v>8</v>
      </c>
      <c r="AF10" s="9">
        <f t="shared" si="10"/>
        <v>131</v>
      </c>
    </row>
    <row r="11" spans="1:32" x14ac:dyDescent="0.25">
      <c r="A11" s="11" t="s">
        <v>92</v>
      </c>
      <c r="B11" s="15">
        <v>1768</v>
      </c>
      <c r="C11" s="15">
        <v>9</v>
      </c>
      <c r="D11" s="15">
        <v>8</v>
      </c>
      <c r="E11" s="15">
        <v>10</v>
      </c>
      <c r="F11" s="15">
        <v>484</v>
      </c>
      <c r="G11" s="10" t="s">
        <v>19</v>
      </c>
      <c r="H11" s="7">
        <f>VLOOKUP(G11,Names!$A$2:$C$99,2,FALSE)</f>
        <v>1907</v>
      </c>
      <c r="I11" s="22">
        <f t="shared" si="0"/>
        <v>6</v>
      </c>
      <c r="J11" s="22">
        <f t="shared" si="1"/>
        <v>10</v>
      </c>
      <c r="K11" s="22">
        <f t="shared" si="2"/>
        <v>799</v>
      </c>
      <c r="L11">
        <f t="shared" si="3"/>
        <v>2</v>
      </c>
      <c r="M11">
        <f t="shared" si="4"/>
        <v>-139</v>
      </c>
      <c r="N11">
        <f t="shared" si="5"/>
        <v>0</v>
      </c>
      <c r="O11">
        <f t="shared" si="6"/>
        <v>-315</v>
      </c>
      <c r="P11" s="16"/>
      <c r="Q11" s="17"/>
      <c r="R11" s="15"/>
      <c r="S11" s="15"/>
      <c r="T11" s="15"/>
      <c r="U11" s="15">
        <f t="shared" si="11"/>
        <v>1768</v>
      </c>
      <c r="V11" s="15">
        <f t="shared" si="7"/>
        <v>10</v>
      </c>
      <c r="W11" s="15">
        <f t="shared" si="8"/>
        <v>484</v>
      </c>
      <c r="X11" s="10"/>
      <c r="Y11" s="9"/>
      <c r="Z11" s="15"/>
      <c r="AA11" s="15"/>
      <c r="AB11" s="15"/>
      <c r="AC11" s="9">
        <f t="shared" si="12"/>
        <v>8</v>
      </c>
      <c r="AD11" s="9">
        <f t="shared" si="13"/>
        <v>1768</v>
      </c>
      <c r="AE11" s="9">
        <f t="shared" si="9"/>
        <v>10</v>
      </c>
      <c r="AF11" s="9">
        <f t="shared" si="10"/>
        <v>484</v>
      </c>
    </row>
    <row r="12" spans="1:32" x14ac:dyDescent="0.25">
      <c r="A12" s="11" t="s">
        <v>57</v>
      </c>
      <c r="B12" s="15">
        <v>1760</v>
      </c>
      <c r="C12" s="15">
        <v>10</v>
      </c>
      <c r="D12" s="15">
        <v>7</v>
      </c>
      <c r="E12" s="15">
        <v>10</v>
      </c>
      <c r="F12" s="15">
        <v>709</v>
      </c>
      <c r="G12" s="10" t="s">
        <v>15</v>
      </c>
      <c r="H12" s="7">
        <f>VLOOKUP(G12,Names!$A$2:$C$99,2,FALSE)</f>
        <v>2127</v>
      </c>
      <c r="I12" s="22">
        <f t="shared" si="0"/>
        <v>3</v>
      </c>
      <c r="J12" s="22">
        <f t="shared" si="1"/>
        <v>11</v>
      </c>
      <c r="K12" s="22">
        <f t="shared" si="2"/>
        <v>795</v>
      </c>
      <c r="L12">
        <f t="shared" si="3"/>
        <v>4</v>
      </c>
      <c r="M12">
        <f t="shared" si="4"/>
        <v>-367</v>
      </c>
      <c r="N12">
        <f t="shared" si="5"/>
        <v>-1</v>
      </c>
      <c r="O12">
        <f t="shared" si="6"/>
        <v>-86</v>
      </c>
      <c r="P12" s="16"/>
      <c r="Q12" s="17"/>
      <c r="R12" s="15"/>
      <c r="S12" s="15"/>
      <c r="T12" s="15"/>
      <c r="U12" s="15">
        <f t="shared" si="11"/>
        <v>1760</v>
      </c>
      <c r="V12" s="15">
        <f t="shared" si="7"/>
        <v>10</v>
      </c>
      <c r="W12" s="15">
        <f t="shared" si="8"/>
        <v>709</v>
      </c>
      <c r="X12" s="10"/>
      <c r="Y12" s="9"/>
      <c r="Z12" s="15"/>
      <c r="AA12" s="15"/>
      <c r="AB12" s="15"/>
      <c r="AC12" s="9">
        <f t="shared" si="12"/>
        <v>7</v>
      </c>
      <c r="AD12" s="9">
        <f t="shared" si="13"/>
        <v>1760</v>
      </c>
      <c r="AE12" s="9">
        <f t="shared" si="9"/>
        <v>10</v>
      </c>
      <c r="AF12" s="9">
        <f t="shared" si="10"/>
        <v>709</v>
      </c>
    </row>
    <row r="13" spans="1:32" x14ac:dyDescent="0.25">
      <c r="A13" s="11" t="s">
        <v>8</v>
      </c>
      <c r="B13" s="15">
        <v>1752</v>
      </c>
      <c r="C13" s="15">
        <v>11</v>
      </c>
      <c r="D13" s="15">
        <v>18</v>
      </c>
      <c r="E13" s="15">
        <v>9</v>
      </c>
      <c r="F13" s="15">
        <v>32</v>
      </c>
      <c r="G13" s="10" t="s">
        <v>61</v>
      </c>
      <c r="H13" s="7">
        <f>VLOOKUP(G13,Names!$A$2:$C$99,2,FALSE)</f>
        <v>1579</v>
      </c>
      <c r="I13" s="22">
        <f t="shared" si="0"/>
        <v>17</v>
      </c>
      <c r="J13" s="22">
        <f t="shared" si="1"/>
        <v>9</v>
      </c>
      <c r="K13" s="22">
        <f t="shared" si="2"/>
        <v>87</v>
      </c>
      <c r="L13">
        <f t="shared" si="3"/>
        <v>1</v>
      </c>
      <c r="M13">
        <f t="shared" si="4"/>
        <v>173</v>
      </c>
      <c r="N13">
        <f t="shared" si="5"/>
        <v>0</v>
      </c>
      <c r="O13">
        <f t="shared" si="6"/>
        <v>-55</v>
      </c>
      <c r="P13" s="16"/>
      <c r="Q13" s="17"/>
      <c r="R13" s="15"/>
      <c r="S13" s="15"/>
      <c r="T13" s="15"/>
      <c r="U13" s="15">
        <f t="shared" si="11"/>
        <v>1752</v>
      </c>
      <c r="V13" s="15">
        <f t="shared" si="7"/>
        <v>9</v>
      </c>
      <c r="W13" s="15">
        <f t="shared" si="8"/>
        <v>32</v>
      </c>
      <c r="X13" s="10"/>
      <c r="Y13" s="9"/>
      <c r="Z13" s="15"/>
      <c r="AA13" s="15"/>
      <c r="AB13" s="15"/>
      <c r="AC13" s="9">
        <f t="shared" si="12"/>
        <v>18</v>
      </c>
      <c r="AD13" s="9">
        <f t="shared" si="13"/>
        <v>1752</v>
      </c>
      <c r="AE13" s="9">
        <f t="shared" si="9"/>
        <v>9</v>
      </c>
      <c r="AF13" s="9">
        <f t="shared" si="10"/>
        <v>32</v>
      </c>
    </row>
    <row r="14" spans="1:32" x14ac:dyDescent="0.25">
      <c r="A14" s="11" t="s">
        <v>60</v>
      </c>
      <c r="B14" s="15">
        <v>1731</v>
      </c>
      <c r="C14" s="15">
        <v>12</v>
      </c>
      <c r="D14" s="15">
        <v>12</v>
      </c>
      <c r="E14" s="15">
        <v>9</v>
      </c>
      <c r="F14" s="15">
        <v>427</v>
      </c>
      <c r="G14" s="10" t="s">
        <v>1</v>
      </c>
      <c r="H14" s="7">
        <f>VLOOKUP(G14,Names!$A$2:$C$99,2,FALSE)</f>
        <v>1996</v>
      </c>
      <c r="I14" s="22">
        <f t="shared" si="0"/>
        <v>11</v>
      </c>
      <c r="J14" s="22">
        <f t="shared" si="1"/>
        <v>9</v>
      </c>
      <c r="K14" s="22">
        <f t="shared" si="2"/>
        <v>760</v>
      </c>
      <c r="L14">
        <f t="shared" si="3"/>
        <v>1</v>
      </c>
      <c r="M14">
        <f t="shared" si="4"/>
        <v>-265</v>
      </c>
      <c r="N14">
        <f t="shared" si="5"/>
        <v>0</v>
      </c>
      <c r="O14">
        <f t="shared" si="6"/>
        <v>-333</v>
      </c>
      <c r="P14" s="16"/>
      <c r="Q14" s="17"/>
      <c r="R14" s="15"/>
      <c r="S14" s="15"/>
      <c r="T14" s="15"/>
      <c r="U14" s="15">
        <f t="shared" si="11"/>
        <v>1731</v>
      </c>
      <c r="V14" s="15">
        <f t="shared" si="7"/>
        <v>9</v>
      </c>
      <c r="W14" s="15">
        <f t="shared" si="8"/>
        <v>427</v>
      </c>
      <c r="X14" s="11"/>
      <c r="Y14" s="9"/>
      <c r="Z14" s="15"/>
      <c r="AA14" s="15"/>
      <c r="AB14" s="15"/>
      <c r="AC14" s="9">
        <f t="shared" si="12"/>
        <v>12</v>
      </c>
      <c r="AD14" s="9">
        <f t="shared" si="13"/>
        <v>1731</v>
      </c>
      <c r="AE14" s="9">
        <f t="shared" si="9"/>
        <v>9</v>
      </c>
      <c r="AF14" s="9">
        <f t="shared" si="10"/>
        <v>427</v>
      </c>
    </row>
    <row r="15" spans="1:32" x14ac:dyDescent="0.25">
      <c r="A15" s="11" t="s">
        <v>33</v>
      </c>
      <c r="B15" s="15">
        <v>1716</v>
      </c>
      <c r="C15" s="15">
        <v>13</v>
      </c>
      <c r="D15" s="15">
        <v>15</v>
      </c>
      <c r="E15" s="15">
        <v>9</v>
      </c>
      <c r="F15" s="15">
        <v>186</v>
      </c>
      <c r="G15" s="10" t="s">
        <v>31</v>
      </c>
      <c r="H15" s="7">
        <f>VLOOKUP(G15,Names!$A$2:$C$99,2,FALSE)</f>
        <v>1876</v>
      </c>
      <c r="I15" s="22">
        <f t="shared" si="0"/>
        <v>13</v>
      </c>
      <c r="J15" s="22">
        <f t="shared" si="1"/>
        <v>9</v>
      </c>
      <c r="K15" s="22">
        <f t="shared" si="2"/>
        <v>410</v>
      </c>
      <c r="L15">
        <f t="shared" si="3"/>
        <v>2</v>
      </c>
      <c r="M15">
        <f t="shared" si="4"/>
        <v>-160</v>
      </c>
      <c r="N15">
        <f t="shared" si="5"/>
        <v>0</v>
      </c>
      <c r="O15">
        <f t="shared" si="6"/>
        <v>-224</v>
      </c>
      <c r="P15" s="16"/>
      <c r="Q15" s="17"/>
      <c r="R15" s="15"/>
      <c r="S15" s="15"/>
      <c r="T15" s="15"/>
      <c r="U15" s="15">
        <f t="shared" si="11"/>
        <v>1716</v>
      </c>
      <c r="V15" s="15">
        <f t="shared" si="7"/>
        <v>9</v>
      </c>
      <c r="W15" s="15">
        <f t="shared" si="8"/>
        <v>186</v>
      </c>
      <c r="X15" s="10"/>
      <c r="Y15" s="9"/>
      <c r="Z15" s="15"/>
      <c r="AA15" s="15"/>
      <c r="AB15" s="15"/>
      <c r="AC15" s="9">
        <f t="shared" si="12"/>
        <v>15</v>
      </c>
      <c r="AD15" s="9">
        <f t="shared" si="13"/>
        <v>1716</v>
      </c>
      <c r="AE15" s="9">
        <f t="shared" si="9"/>
        <v>9</v>
      </c>
      <c r="AF15" s="9">
        <f t="shared" si="10"/>
        <v>186</v>
      </c>
    </row>
    <row r="16" spans="1:32" x14ac:dyDescent="0.25">
      <c r="A16" s="11" t="s">
        <v>73</v>
      </c>
      <c r="B16" s="15">
        <v>1708</v>
      </c>
      <c r="C16" s="15">
        <v>14</v>
      </c>
      <c r="D16" s="15">
        <v>32</v>
      </c>
      <c r="E16" s="15">
        <v>7</v>
      </c>
      <c r="F16" s="15">
        <v>140</v>
      </c>
      <c r="G16" s="10" t="s">
        <v>42</v>
      </c>
      <c r="H16" s="7">
        <f>VLOOKUP(G16,Names!$A$2:$C$99,2,FALSE)</f>
        <v>1376</v>
      </c>
      <c r="I16" s="22">
        <f t="shared" si="0"/>
        <v>31</v>
      </c>
      <c r="J16" s="22">
        <f t="shared" si="1"/>
        <v>8</v>
      </c>
      <c r="K16" s="22">
        <f t="shared" si="2"/>
        <v>-516</v>
      </c>
      <c r="L16">
        <f t="shared" si="3"/>
        <v>1</v>
      </c>
      <c r="M16">
        <f t="shared" si="4"/>
        <v>332</v>
      </c>
      <c r="N16">
        <f t="shared" si="5"/>
        <v>-1</v>
      </c>
      <c r="O16">
        <f t="shared" si="6"/>
        <v>656</v>
      </c>
      <c r="P16" s="16"/>
      <c r="Q16" s="17"/>
      <c r="R16" s="15"/>
      <c r="S16" s="15"/>
      <c r="T16" s="15"/>
      <c r="U16" s="15">
        <f t="shared" si="11"/>
        <v>1708</v>
      </c>
      <c r="V16" s="15">
        <f t="shared" si="7"/>
        <v>7</v>
      </c>
      <c r="W16" s="15">
        <f t="shared" si="8"/>
        <v>140</v>
      </c>
      <c r="X16" s="10"/>
      <c r="Y16" s="9"/>
      <c r="Z16" s="15"/>
      <c r="AA16" s="15"/>
      <c r="AB16" s="15"/>
      <c r="AC16" s="9">
        <f t="shared" si="12"/>
        <v>32</v>
      </c>
      <c r="AD16" s="9">
        <f t="shared" si="13"/>
        <v>1708</v>
      </c>
      <c r="AE16" s="9">
        <f t="shared" si="9"/>
        <v>7</v>
      </c>
      <c r="AF16" s="9">
        <f t="shared" si="10"/>
        <v>140</v>
      </c>
    </row>
    <row r="17" spans="1:32" x14ac:dyDescent="0.25">
      <c r="A17" s="11" t="s">
        <v>90</v>
      </c>
      <c r="B17" s="15">
        <v>1697</v>
      </c>
      <c r="C17" s="15">
        <v>15</v>
      </c>
      <c r="D17" s="15">
        <v>14</v>
      </c>
      <c r="E17" s="15">
        <v>9</v>
      </c>
      <c r="F17" s="15">
        <v>332</v>
      </c>
      <c r="G17" s="10" t="s">
        <v>113</v>
      </c>
      <c r="H17" s="7">
        <f>VLOOKUP(G17,Names!$A$2:$C$99,2,FALSE)</f>
        <v>1493</v>
      </c>
      <c r="I17" s="22">
        <f t="shared" si="0"/>
        <v>16</v>
      </c>
      <c r="J17" s="22">
        <f t="shared" si="1"/>
        <v>9</v>
      </c>
      <c r="K17" s="22">
        <f t="shared" si="2"/>
        <v>151</v>
      </c>
      <c r="L17">
        <f t="shared" si="3"/>
        <v>-2</v>
      </c>
      <c r="M17">
        <f t="shared" si="4"/>
        <v>204</v>
      </c>
      <c r="N17">
        <f t="shared" si="5"/>
        <v>0</v>
      </c>
      <c r="O17">
        <f t="shared" si="6"/>
        <v>181</v>
      </c>
      <c r="P17" s="16"/>
      <c r="Q17" s="17"/>
      <c r="R17" s="15"/>
      <c r="S17" s="15"/>
      <c r="T17" s="15"/>
      <c r="U17" s="15">
        <f t="shared" si="11"/>
        <v>1697</v>
      </c>
      <c r="V17" s="15">
        <f t="shared" si="7"/>
        <v>9</v>
      </c>
      <c r="W17" s="15">
        <f t="shared" si="8"/>
        <v>332</v>
      </c>
      <c r="X17" s="10"/>
      <c r="Y17" s="9"/>
      <c r="Z17" s="15"/>
      <c r="AA17" s="15"/>
      <c r="AB17" s="15"/>
      <c r="AC17" s="9">
        <f t="shared" si="12"/>
        <v>14</v>
      </c>
      <c r="AD17" s="9">
        <f t="shared" si="13"/>
        <v>1697</v>
      </c>
      <c r="AE17" s="9">
        <f t="shared" si="9"/>
        <v>9</v>
      </c>
      <c r="AF17" s="9">
        <f t="shared" si="10"/>
        <v>332</v>
      </c>
    </row>
    <row r="18" spans="1:32" x14ac:dyDescent="0.25">
      <c r="A18" s="11" t="s">
        <v>2</v>
      </c>
      <c r="B18" s="15">
        <v>1685</v>
      </c>
      <c r="C18" s="15">
        <v>16</v>
      </c>
      <c r="D18" s="15">
        <v>25</v>
      </c>
      <c r="E18" s="15">
        <v>8</v>
      </c>
      <c r="F18" s="15">
        <v>-7</v>
      </c>
      <c r="G18" s="10" t="s">
        <v>100</v>
      </c>
      <c r="H18" s="7">
        <f>VLOOKUP(G18,Names!$A$2:$C$99,2,FALSE)</f>
        <v>1628</v>
      </c>
      <c r="I18" s="22">
        <f t="shared" si="0"/>
        <v>26</v>
      </c>
      <c r="J18" s="22">
        <f t="shared" si="1"/>
        <v>8</v>
      </c>
      <c r="K18" s="22">
        <f t="shared" si="2"/>
        <v>-11</v>
      </c>
      <c r="L18">
        <f t="shared" si="3"/>
        <v>-1</v>
      </c>
      <c r="M18">
        <f t="shared" si="4"/>
        <v>57</v>
      </c>
      <c r="N18">
        <f t="shared" si="5"/>
        <v>0</v>
      </c>
      <c r="O18">
        <f t="shared" si="6"/>
        <v>4</v>
      </c>
      <c r="P18" s="16"/>
      <c r="Q18" s="17"/>
      <c r="R18" s="15"/>
      <c r="S18" s="15"/>
      <c r="T18" s="15"/>
      <c r="U18" s="15">
        <f t="shared" si="11"/>
        <v>1685</v>
      </c>
      <c r="V18" s="15">
        <f t="shared" si="7"/>
        <v>8</v>
      </c>
      <c r="W18" s="15">
        <f t="shared" si="8"/>
        <v>-7</v>
      </c>
      <c r="X18" s="10"/>
      <c r="Y18" s="9"/>
      <c r="Z18" s="15"/>
      <c r="AA18" s="15"/>
      <c r="AB18" s="15"/>
      <c r="AC18" s="9">
        <f t="shared" si="12"/>
        <v>25</v>
      </c>
      <c r="AD18" s="9">
        <f t="shared" si="13"/>
        <v>1685</v>
      </c>
      <c r="AE18" s="9">
        <f t="shared" si="9"/>
        <v>8</v>
      </c>
      <c r="AF18" s="9">
        <f t="shared" si="10"/>
        <v>-7</v>
      </c>
    </row>
    <row r="19" spans="1:32" x14ac:dyDescent="0.25">
      <c r="A19" s="11" t="s">
        <v>94</v>
      </c>
      <c r="B19" s="15">
        <v>1653</v>
      </c>
      <c r="C19" s="15">
        <v>17</v>
      </c>
      <c r="D19" s="15">
        <v>9</v>
      </c>
      <c r="E19" s="15">
        <v>10</v>
      </c>
      <c r="F19" s="15">
        <v>298</v>
      </c>
      <c r="G19" s="10" t="s">
        <v>35</v>
      </c>
      <c r="H19" s="7">
        <f>VLOOKUP(G19,Names!$A$2:$C$99,2,FALSE)</f>
        <v>1567</v>
      </c>
      <c r="I19" s="22">
        <f t="shared" si="0"/>
        <v>10</v>
      </c>
      <c r="J19" s="22">
        <f t="shared" si="1"/>
        <v>10</v>
      </c>
      <c r="K19" s="22">
        <f t="shared" si="2"/>
        <v>262</v>
      </c>
      <c r="L19">
        <f t="shared" si="3"/>
        <v>-1</v>
      </c>
      <c r="M19">
        <f t="shared" si="4"/>
        <v>86</v>
      </c>
      <c r="N19">
        <f t="shared" si="5"/>
        <v>0</v>
      </c>
      <c r="O19">
        <f t="shared" si="6"/>
        <v>36</v>
      </c>
      <c r="P19" s="16"/>
      <c r="Q19" s="17"/>
      <c r="R19" s="15"/>
      <c r="S19" s="15"/>
      <c r="T19" s="15"/>
      <c r="U19" s="15">
        <f t="shared" si="11"/>
        <v>1653</v>
      </c>
      <c r="V19" s="15">
        <f t="shared" si="7"/>
        <v>10</v>
      </c>
      <c r="W19" s="15">
        <f t="shared" si="8"/>
        <v>298</v>
      </c>
      <c r="X19" s="10"/>
      <c r="Y19" s="9"/>
      <c r="Z19" s="15"/>
      <c r="AA19" s="15"/>
      <c r="AB19" s="15"/>
      <c r="AC19" s="9">
        <f t="shared" si="12"/>
        <v>9</v>
      </c>
      <c r="AD19" s="9">
        <f t="shared" si="13"/>
        <v>1653</v>
      </c>
      <c r="AE19" s="9">
        <f t="shared" si="9"/>
        <v>10</v>
      </c>
      <c r="AF19" s="9">
        <f t="shared" si="10"/>
        <v>298</v>
      </c>
    </row>
    <row r="20" spans="1:32" x14ac:dyDescent="0.25">
      <c r="A20" s="11" t="s">
        <v>40</v>
      </c>
      <c r="B20" s="15">
        <v>1641</v>
      </c>
      <c r="C20" s="15">
        <v>18</v>
      </c>
      <c r="D20" s="15">
        <v>5</v>
      </c>
      <c r="E20" s="15">
        <v>11</v>
      </c>
      <c r="F20" s="15">
        <v>340</v>
      </c>
      <c r="G20" s="10" t="s">
        <v>72</v>
      </c>
      <c r="H20" s="7">
        <f>VLOOKUP(G20,Names!$A$2:$C$99,2,FALSE)</f>
        <v>1856</v>
      </c>
      <c r="I20" s="22">
        <f t="shared" si="0"/>
        <v>1</v>
      </c>
      <c r="J20" s="22">
        <f t="shared" si="1"/>
        <v>13</v>
      </c>
      <c r="K20" s="22">
        <f t="shared" si="2"/>
        <v>940</v>
      </c>
      <c r="L20">
        <f t="shared" si="3"/>
        <v>4</v>
      </c>
      <c r="M20">
        <f t="shared" si="4"/>
        <v>-215</v>
      </c>
      <c r="N20">
        <f t="shared" si="5"/>
        <v>-2</v>
      </c>
      <c r="O20">
        <f t="shared" si="6"/>
        <v>-600</v>
      </c>
      <c r="P20" s="16"/>
      <c r="Q20" s="17"/>
      <c r="R20" s="15"/>
      <c r="S20" s="15"/>
      <c r="T20" s="15"/>
      <c r="U20" s="15">
        <f t="shared" si="11"/>
        <v>1641</v>
      </c>
      <c r="V20" s="15">
        <f t="shared" si="7"/>
        <v>11</v>
      </c>
      <c r="W20" s="15">
        <f t="shared" si="8"/>
        <v>340</v>
      </c>
      <c r="X20" s="10"/>
      <c r="Y20" s="9"/>
      <c r="Z20" s="15"/>
      <c r="AA20" s="15"/>
      <c r="AB20" s="15"/>
      <c r="AC20" s="9">
        <f t="shared" si="12"/>
        <v>5</v>
      </c>
      <c r="AD20" s="9">
        <f t="shared" si="13"/>
        <v>1641</v>
      </c>
      <c r="AE20" s="9">
        <f t="shared" si="9"/>
        <v>11</v>
      </c>
      <c r="AF20" s="9">
        <f t="shared" si="10"/>
        <v>340</v>
      </c>
    </row>
    <row r="21" spans="1:32" x14ac:dyDescent="0.25">
      <c r="A21" s="11" t="s">
        <v>100</v>
      </c>
      <c r="B21" s="15">
        <v>1628</v>
      </c>
      <c r="C21" s="15">
        <v>19</v>
      </c>
      <c r="D21" s="15">
        <v>26</v>
      </c>
      <c r="E21" s="15">
        <v>8</v>
      </c>
      <c r="F21" s="15">
        <v>-11</v>
      </c>
      <c r="G21" s="10" t="s">
        <v>2</v>
      </c>
      <c r="H21" s="7">
        <f>VLOOKUP(G21,Names!$A$2:$C$99,2,FALSE)</f>
        <v>1685</v>
      </c>
      <c r="I21" s="22">
        <f t="shared" si="0"/>
        <v>25</v>
      </c>
      <c r="J21" s="22">
        <f t="shared" si="1"/>
        <v>8</v>
      </c>
      <c r="K21" s="22">
        <f t="shared" si="2"/>
        <v>-7</v>
      </c>
      <c r="L21">
        <f t="shared" si="3"/>
        <v>1</v>
      </c>
      <c r="M21">
        <f t="shared" si="4"/>
        <v>-57</v>
      </c>
      <c r="N21">
        <f t="shared" si="5"/>
        <v>0</v>
      </c>
      <c r="O21">
        <f t="shared" si="6"/>
        <v>-4</v>
      </c>
      <c r="P21" s="16"/>
      <c r="Q21" s="17"/>
      <c r="R21" s="15"/>
      <c r="S21" s="15"/>
      <c r="T21" s="15"/>
      <c r="U21" s="15">
        <f t="shared" si="11"/>
        <v>1628</v>
      </c>
      <c r="V21" s="15">
        <f t="shared" si="7"/>
        <v>8</v>
      </c>
      <c r="W21" s="15">
        <f t="shared" si="8"/>
        <v>-11</v>
      </c>
      <c r="X21" s="10"/>
      <c r="Y21" s="9"/>
      <c r="Z21" s="15"/>
      <c r="AA21" s="15"/>
      <c r="AB21" s="15"/>
      <c r="AC21" s="9">
        <f t="shared" si="12"/>
        <v>26</v>
      </c>
      <c r="AD21" s="9">
        <f t="shared" si="13"/>
        <v>1628</v>
      </c>
      <c r="AE21" s="9">
        <f t="shared" si="9"/>
        <v>8</v>
      </c>
      <c r="AF21" s="9">
        <f t="shared" si="10"/>
        <v>-11</v>
      </c>
    </row>
    <row r="22" spans="1:32" x14ac:dyDescent="0.25">
      <c r="A22" s="11" t="s">
        <v>32</v>
      </c>
      <c r="B22" s="15">
        <v>1610</v>
      </c>
      <c r="C22" s="15">
        <v>20</v>
      </c>
      <c r="D22" s="15">
        <v>28</v>
      </c>
      <c r="E22" s="15">
        <v>8</v>
      </c>
      <c r="F22" s="15">
        <v>-150</v>
      </c>
      <c r="G22" s="10" t="s">
        <v>85</v>
      </c>
      <c r="H22" s="7">
        <f>VLOOKUP(G22,Names!$A$2:$C$99,2,FALSE)</f>
        <v>1314</v>
      </c>
      <c r="I22" s="22">
        <f t="shared" si="0"/>
        <v>30</v>
      </c>
      <c r="J22" s="22">
        <f t="shared" si="1"/>
        <v>8</v>
      </c>
      <c r="K22" s="22">
        <f t="shared" si="2"/>
        <v>-365</v>
      </c>
      <c r="L22">
        <f t="shared" si="3"/>
        <v>-2</v>
      </c>
      <c r="M22">
        <f t="shared" si="4"/>
        <v>296</v>
      </c>
      <c r="N22">
        <f t="shared" si="5"/>
        <v>0</v>
      </c>
      <c r="O22">
        <f t="shared" si="6"/>
        <v>215</v>
      </c>
      <c r="P22" s="16"/>
      <c r="Q22" s="17"/>
      <c r="R22" s="15"/>
      <c r="S22" s="15"/>
      <c r="T22" s="15"/>
      <c r="U22" s="15">
        <f t="shared" si="11"/>
        <v>1610</v>
      </c>
      <c r="V22" s="15">
        <f t="shared" si="7"/>
        <v>8</v>
      </c>
      <c r="W22" s="15">
        <f t="shared" si="8"/>
        <v>-150</v>
      </c>
      <c r="X22" s="10"/>
      <c r="Y22" s="9"/>
      <c r="Z22" s="15"/>
      <c r="AA22" s="15"/>
      <c r="AB22" s="15"/>
      <c r="AC22" s="9">
        <f t="shared" si="12"/>
        <v>28</v>
      </c>
      <c r="AD22" s="9">
        <f t="shared" si="13"/>
        <v>1610</v>
      </c>
      <c r="AE22" s="9">
        <f t="shared" si="9"/>
        <v>8</v>
      </c>
      <c r="AF22" s="9">
        <f t="shared" si="10"/>
        <v>-150</v>
      </c>
    </row>
    <row r="23" spans="1:32" x14ac:dyDescent="0.25">
      <c r="A23" s="11" t="s">
        <v>63</v>
      </c>
      <c r="B23" s="15">
        <v>1602</v>
      </c>
      <c r="C23" s="15">
        <v>21</v>
      </c>
      <c r="D23" s="15">
        <v>22</v>
      </c>
      <c r="E23" s="15">
        <v>8</v>
      </c>
      <c r="F23" s="15">
        <v>306</v>
      </c>
      <c r="G23" s="10" t="s">
        <v>64</v>
      </c>
      <c r="H23" s="7">
        <f>VLOOKUP(G23,Names!$A$2:$C$99,2,FALSE)</f>
        <v>1536</v>
      </c>
      <c r="I23" s="22">
        <f t="shared" si="0"/>
        <v>21</v>
      </c>
      <c r="J23" s="22">
        <f t="shared" si="1"/>
        <v>9</v>
      </c>
      <c r="K23" s="22">
        <f t="shared" si="2"/>
        <v>-263</v>
      </c>
      <c r="L23">
        <f t="shared" si="3"/>
        <v>1</v>
      </c>
      <c r="M23">
        <f t="shared" si="4"/>
        <v>66</v>
      </c>
      <c r="N23">
        <f t="shared" si="5"/>
        <v>-1</v>
      </c>
      <c r="O23">
        <f t="shared" si="6"/>
        <v>569</v>
      </c>
      <c r="P23" s="16"/>
      <c r="Q23" s="17"/>
      <c r="R23" s="15"/>
      <c r="S23" s="15"/>
      <c r="T23" s="15"/>
      <c r="U23" s="15">
        <f t="shared" si="11"/>
        <v>1602</v>
      </c>
      <c r="V23" s="15">
        <f t="shared" si="7"/>
        <v>8</v>
      </c>
      <c r="W23" s="15">
        <f t="shared" si="8"/>
        <v>306</v>
      </c>
      <c r="X23" s="10"/>
      <c r="Y23" s="9"/>
      <c r="Z23" s="15"/>
      <c r="AA23" s="15"/>
      <c r="AB23" s="15"/>
      <c r="AC23" s="9">
        <f t="shared" si="12"/>
        <v>22</v>
      </c>
      <c r="AD23" s="9">
        <f t="shared" si="13"/>
        <v>1602</v>
      </c>
      <c r="AE23" s="9">
        <f t="shared" si="9"/>
        <v>8</v>
      </c>
      <c r="AF23" s="9">
        <f t="shared" si="10"/>
        <v>306</v>
      </c>
    </row>
    <row r="24" spans="1:32" x14ac:dyDescent="0.25">
      <c r="A24" s="11" t="s">
        <v>10</v>
      </c>
      <c r="B24" s="15">
        <v>1594</v>
      </c>
      <c r="C24" s="15">
        <v>22</v>
      </c>
      <c r="D24" s="15">
        <v>34</v>
      </c>
      <c r="E24" s="15">
        <v>7</v>
      </c>
      <c r="F24" s="15">
        <v>-131</v>
      </c>
      <c r="G24" s="10" t="s">
        <v>11</v>
      </c>
      <c r="H24" s="7">
        <f>VLOOKUP(G24,Names!$A$2:$C$99,2,FALSE)</f>
        <v>1368</v>
      </c>
      <c r="I24" s="22">
        <f t="shared" si="0"/>
        <v>33</v>
      </c>
      <c r="J24" s="22">
        <f t="shared" si="1"/>
        <v>7</v>
      </c>
      <c r="K24" s="22">
        <f t="shared" si="2"/>
        <v>-101</v>
      </c>
      <c r="L24">
        <f t="shared" si="3"/>
        <v>1</v>
      </c>
      <c r="M24">
        <f t="shared" si="4"/>
        <v>226</v>
      </c>
      <c r="N24">
        <f t="shared" si="5"/>
        <v>0</v>
      </c>
      <c r="O24">
        <f t="shared" si="6"/>
        <v>-30</v>
      </c>
      <c r="P24" s="16"/>
      <c r="Q24" s="17"/>
      <c r="R24" s="15"/>
      <c r="S24" s="15"/>
      <c r="T24" s="15"/>
      <c r="U24" s="15">
        <f t="shared" si="11"/>
        <v>1594</v>
      </c>
      <c r="V24" s="15">
        <f t="shared" si="7"/>
        <v>7</v>
      </c>
      <c r="W24" s="15">
        <f t="shared" si="8"/>
        <v>-131</v>
      </c>
      <c r="X24" s="10"/>
      <c r="Y24" s="9"/>
      <c r="Z24" s="15"/>
      <c r="AA24" s="15"/>
      <c r="AB24" s="15"/>
      <c r="AC24" s="9">
        <f t="shared" si="12"/>
        <v>34</v>
      </c>
      <c r="AD24" s="9">
        <f t="shared" si="13"/>
        <v>1594</v>
      </c>
      <c r="AE24" s="9">
        <f t="shared" si="9"/>
        <v>7</v>
      </c>
      <c r="AF24" s="9">
        <f t="shared" si="10"/>
        <v>-131</v>
      </c>
    </row>
    <row r="25" spans="1:32" x14ac:dyDescent="0.25">
      <c r="A25" s="11" t="s">
        <v>61</v>
      </c>
      <c r="B25" s="15">
        <v>1579</v>
      </c>
      <c r="C25" s="15">
        <v>23</v>
      </c>
      <c r="D25" s="15">
        <v>17</v>
      </c>
      <c r="E25" s="15">
        <v>9</v>
      </c>
      <c r="F25" s="15">
        <v>87</v>
      </c>
      <c r="G25" s="10" t="s">
        <v>8</v>
      </c>
      <c r="H25" s="7">
        <f>VLOOKUP(G25,Names!$A$2:$C$99,2,FALSE)</f>
        <v>1752</v>
      </c>
      <c r="I25" s="22">
        <f t="shared" si="0"/>
        <v>18</v>
      </c>
      <c r="J25" s="22">
        <f t="shared" si="1"/>
        <v>9</v>
      </c>
      <c r="K25" s="22">
        <f t="shared" si="2"/>
        <v>32</v>
      </c>
      <c r="L25">
        <f t="shared" si="3"/>
        <v>-1</v>
      </c>
      <c r="M25">
        <f t="shared" si="4"/>
        <v>-173</v>
      </c>
      <c r="N25">
        <f t="shared" si="5"/>
        <v>0</v>
      </c>
      <c r="O25">
        <f t="shared" si="6"/>
        <v>55</v>
      </c>
      <c r="P25" s="16"/>
      <c r="Q25" s="17"/>
      <c r="R25" s="15"/>
      <c r="S25" s="15"/>
      <c r="T25" s="15"/>
      <c r="U25" s="15">
        <f t="shared" si="11"/>
        <v>1579</v>
      </c>
      <c r="V25" s="15">
        <f t="shared" si="7"/>
        <v>9</v>
      </c>
      <c r="W25" s="15">
        <f t="shared" si="8"/>
        <v>87</v>
      </c>
      <c r="X25" s="10"/>
      <c r="Y25" s="9"/>
      <c r="Z25" s="15"/>
      <c r="AA25" s="15"/>
      <c r="AB25" s="15"/>
      <c r="AC25" s="9">
        <f t="shared" si="12"/>
        <v>17</v>
      </c>
      <c r="AD25" s="9">
        <f t="shared" si="13"/>
        <v>1579</v>
      </c>
      <c r="AE25" s="9">
        <f t="shared" si="9"/>
        <v>9</v>
      </c>
      <c r="AF25" s="9">
        <f t="shared" si="10"/>
        <v>87</v>
      </c>
    </row>
    <row r="26" spans="1:32" x14ac:dyDescent="0.25">
      <c r="A26" s="11" t="s">
        <v>70</v>
      </c>
      <c r="B26" s="15">
        <v>1571</v>
      </c>
      <c r="C26" s="15">
        <v>24</v>
      </c>
      <c r="D26" s="15">
        <v>36</v>
      </c>
      <c r="E26" s="15">
        <v>7</v>
      </c>
      <c r="F26" s="15">
        <v>-224</v>
      </c>
      <c r="G26" s="10" t="s">
        <v>48</v>
      </c>
      <c r="H26" s="7">
        <f>VLOOKUP(G26,Names!$A$2:$C$99,2,FALSE)</f>
        <v>1341</v>
      </c>
      <c r="I26" s="22">
        <f t="shared" si="0"/>
        <v>35</v>
      </c>
      <c r="J26" s="22">
        <f t="shared" si="1"/>
        <v>7</v>
      </c>
      <c r="K26" s="22">
        <f t="shared" si="2"/>
        <v>-132</v>
      </c>
      <c r="L26">
        <f t="shared" si="3"/>
        <v>1</v>
      </c>
      <c r="M26">
        <f t="shared" si="4"/>
        <v>230</v>
      </c>
      <c r="N26">
        <f t="shared" si="5"/>
        <v>0</v>
      </c>
      <c r="O26">
        <f t="shared" si="6"/>
        <v>-92</v>
      </c>
      <c r="P26" s="16"/>
      <c r="Q26" s="17"/>
      <c r="R26" s="15"/>
      <c r="S26" s="15"/>
      <c r="T26" s="15"/>
      <c r="U26" s="15">
        <f t="shared" si="11"/>
        <v>1571</v>
      </c>
      <c r="V26" s="15">
        <f t="shared" si="7"/>
        <v>7</v>
      </c>
      <c r="W26" s="15">
        <f t="shared" si="8"/>
        <v>-224</v>
      </c>
      <c r="X26" s="10"/>
      <c r="Y26" s="9"/>
      <c r="Z26" s="15"/>
      <c r="AA26" s="15"/>
      <c r="AB26" s="15"/>
      <c r="AC26" s="9">
        <f t="shared" si="12"/>
        <v>36</v>
      </c>
      <c r="AD26" s="9">
        <f t="shared" si="13"/>
        <v>1571</v>
      </c>
      <c r="AE26" s="9">
        <f t="shared" si="9"/>
        <v>7</v>
      </c>
      <c r="AF26" s="9">
        <f t="shared" si="10"/>
        <v>-224</v>
      </c>
    </row>
    <row r="27" spans="1:32" x14ac:dyDescent="0.25">
      <c r="A27" s="11" t="s">
        <v>35</v>
      </c>
      <c r="B27" s="15">
        <v>1567</v>
      </c>
      <c r="C27" s="15">
        <v>25</v>
      </c>
      <c r="D27" s="15">
        <v>10</v>
      </c>
      <c r="E27" s="15">
        <v>10</v>
      </c>
      <c r="F27" s="15">
        <v>262</v>
      </c>
      <c r="G27" s="10" t="s">
        <v>94</v>
      </c>
      <c r="H27" s="7">
        <f>VLOOKUP(G27,Names!$A$2:$C$99,2,FALSE)</f>
        <v>1653</v>
      </c>
      <c r="I27" s="22">
        <f t="shared" si="0"/>
        <v>9</v>
      </c>
      <c r="J27" s="22">
        <f t="shared" si="1"/>
        <v>10</v>
      </c>
      <c r="K27" s="22">
        <f t="shared" si="2"/>
        <v>298</v>
      </c>
      <c r="L27">
        <f t="shared" si="3"/>
        <v>1</v>
      </c>
      <c r="M27">
        <f t="shared" si="4"/>
        <v>-86</v>
      </c>
      <c r="N27">
        <f t="shared" si="5"/>
        <v>0</v>
      </c>
      <c r="O27">
        <f t="shared" si="6"/>
        <v>-36</v>
      </c>
      <c r="P27" s="16"/>
      <c r="Q27" s="17"/>
      <c r="R27" s="15"/>
      <c r="S27" s="15"/>
      <c r="T27" s="15"/>
      <c r="U27" s="15">
        <f t="shared" si="11"/>
        <v>1567</v>
      </c>
      <c r="V27" s="15">
        <f t="shared" si="7"/>
        <v>10</v>
      </c>
      <c r="W27" s="15">
        <f t="shared" si="8"/>
        <v>262</v>
      </c>
      <c r="X27" s="10"/>
      <c r="Y27" s="9"/>
      <c r="Z27" s="15"/>
      <c r="AA27" s="15"/>
      <c r="AB27" s="15"/>
      <c r="AC27" s="9">
        <f t="shared" si="12"/>
        <v>10</v>
      </c>
      <c r="AD27" s="9">
        <f t="shared" si="13"/>
        <v>1567</v>
      </c>
      <c r="AE27" s="9">
        <f t="shared" si="9"/>
        <v>10</v>
      </c>
      <c r="AF27" s="9">
        <f t="shared" si="10"/>
        <v>262</v>
      </c>
    </row>
    <row r="28" spans="1:32" x14ac:dyDescent="0.25">
      <c r="A28" s="11" t="s">
        <v>64</v>
      </c>
      <c r="B28" s="15">
        <v>1536</v>
      </c>
      <c r="C28" s="15">
        <v>26</v>
      </c>
      <c r="D28" s="15">
        <v>21</v>
      </c>
      <c r="E28" s="15">
        <v>9</v>
      </c>
      <c r="F28" s="15">
        <v>-263</v>
      </c>
      <c r="G28" s="10" t="s">
        <v>63</v>
      </c>
      <c r="H28" s="7">
        <f>VLOOKUP(G28,Names!$A$2:$C$99,2,FALSE)</f>
        <v>1602</v>
      </c>
      <c r="I28" s="22">
        <f t="shared" si="0"/>
        <v>22</v>
      </c>
      <c r="J28" s="22">
        <f t="shared" si="1"/>
        <v>8</v>
      </c>
      <c r="K28" s="22">
        <f t="shared" si="2"/>
        <v>306</v>
      </c>
      <c r="L28">
        <f t="shared" si="3"/>
        <v>-1</v>
      </c>
      <c r="M28">
        <f t="shared" si="4"/>
        <v>-66</v>
      </c>
      <c r="N28">
        <f t="shared" si="5"/>
        <v>1</v>
      </c>
      <c r="O28">
        <f t="shared" si="6"/>
        <v>-569</v>
      </c>
      <c r="P28" s="16"/>
      <c r="Q28" s="17"/>
      <c r="R28" s="15"/>
      <c r="S28" s="15"/>
      <c r="T28" s="15"/>
      <c r="U28" s="15">
        <f t="shared" si="11"/>
        <v>1536</v>
      </c>
      <c r="V28" s="15">
        <f t="shared" si="7"/>
        <v>9</v>
      </c>
      <c r="W28" s="15">
        <f t="shared" si="8"/>
        <v>-263</v>
      </c>
      <c r="X28" s="10"/>
      <c r="Y28" s="9"/>
      <c r="Z28" s="15"/>
      <c r="AA28" s="15"/>
      <c r="AB28" s="15"/>
      <c r="AC28" s="9">
        <f t="shared" si="12"/>
        <v>21</v>
      </c>
      <c r="AD28" s="9">
        <f t="shared" si="13"/>
        <v>1536</v>
      </c>
      <c r="AE28" s="9">
        <f t="shared" si="9"/>
        <v>9</v>
      </c>
      <c r="AF28" s="9">
        <f t="shared" si="10"/>
        <v>-263</v>
      </c>
    </row>
    <row r="29" spans="1:32" x14ac:dyDescent="0.25">
      <c r="A29" s="11" t="s">
        <v>81</v>
      </c>
      <c r="B29" s="15">
        <v>1525</v>
      </c>
      <c r="C29" s="15">
        <v>27</v>
      </c>
      <c r="D29" s="15">
        <v>42</v>
      </c>
      <c r="E29" s="15">
        <v>6</v>
      </c>
      <c r="F29" s="15">
        <v>-147</v>
      </c>
      <c r="G29" s="10" t="s">
        <v>56</v>
      </c>
      <c r="H29" s="7">
        <f>VLOOKUP(G29,Names!$A$2:$C$99,2,FALSE)</f>
        <v>1376</v>
      </c>
      <c r="I29" s="22">
        <f t="shared" si="0"/>
        <v>44</v>
      </c>
      <c r="J29" s="22">
        <f t="shared" si="1"/>
        <v>6</v>
      </c>
      <c r="K29" s="22">
        <f t="shared" si="2"/>
        <v>-348</v>
      </c>
      <c r="L29">
        <f t="shared" si="3"/>
        <v>-2</v>
      </c>
      <c r="M29">
        <f t="shared" si="4"/>
        <v>149</v>
      </c>
      <c r="N29">
        <f t="shared" si="5"/>
        <v>0</v>
      </c>
      <c r="O29">
        <f t="shared" si="6"/>
        <v>201</v>
      </c>
      <c r="P29" s="16"/>
      <c r="Q29" s="17"/>
      <c r="R29" s="15"/>
      <c r="S29" s="15"/>
      <c r="T29" s="15"/>
      <c r="U29" s="15">
        <f t="shared" si="11"/>
        <v>1525</v>
      </c>
      <c r="V29" s="15">
        <f t="shared" si="7"/>
        <v>6</v>
      </c>
      <c r="W29" s="15">
        <f t="shared" si="8"/>
        <v>-147</v>
      </c>
      <c r="X29" s="10"/>
      <c r="Y29" s="9"/>
      <c r="Z29" s="15"/>
      <c r="AA29" s="15"/>
      <c r="AB29" s="15"/>
      <c r="AC29" s="9">
        <f t="shared" si="12"/>
        <v>42</v>
      </c>
      <c r="AD29" s="9">
        <f t="shared" si="13"/>
        <v>1525</v>
      </c>
      <c r="AE29" s="9">
        <f t="shared" si="9"/>
        <v>6</v>
      </c>
      <c r="AF29" s="9">
        <f t="shared" si="10"/>
        <v>-147</v>
      </c>
    </row>
    <row r="30" spans="1:32" x14ac:dyDescent="0.25">
      <c r="A30" s="11" t="s">
        <v>28</v>
      </c>
      <c r="B30" s="15">
        <v>1513</v>
      </c>
      <c r="C30" s="15">
        <v>28</v>
      </c>
      <c r="D30" s="15">
        <v>20</v>
      </c>
      <c r="E30" s="15">
        <v>9</v>
      </c>
      <c r="F30" s="15">
        <v>9</v>
      </c>
      <c r="G30" s="10" t="s">
        <v>27</v>
      </c>
      <c r="H30" s="7">
        <f>VLOOKUP(G30,Names!$A$2:$C$99,2,FALSE)</f>
        <v>1448</v>
      </c>
      <c r="I30" s="22">
        <f t="shared" si="0"/>
        <v>19</v>
      </c>
      <c r="J30" s="22">
        <f t="shared" si="1"/>
        <v>9</v>
      </c>
      <c r="K30" s="22">
        <f t="shared" si="2"/>
        <v>27</v>
      </c>
      <c r="L30">
        <f t="shared" si="3"/>
        <v>1</v>
      </c>
      <c r="M30">
        <f t="shared" si="4"/>
        <v>65</v>
      </c>
      <c r="N30">
        <f t="shared" si="5"/>
        <v>0</v>
      </c>
      <c r="O30">
        <f t="shared" si="6"/>
        <v>-18</v>
      </c>
      <c r="P30" s="16"/>
      <c r="Q30" s="17"/>
      <c r="R30" s="15"/>
      <c r="S30" s="15"/>
      <c r="T30" s="15"/>
      <c r="U30" s="15">
        <f t="shared" si="11"/>
        <v>1513</v>
      </c>
      <c r="V30" s="15">
        <f t="shared" si="7"/>
        <v>9</v>
      </c>
      <c r="W30" s="15">
        <f t="shared" si="8"/>
        <v>9</v>
      </c>
      <c r="X30" s="10"/>
      <c r="Y30" s="9"/>
      <c r="Z30" s="15"/>
      <c r="AA30" s="15"/>
      <c r="AB30" s="15"/>
      <c r="AC30" s="9">
        <f t="shared" si="12"/>
        <v>20</v>
      </c>
      <c r="AD30" s="9">
        <f t="shared" si="13"/>
        <v>1513</v>
      </c>
      <c r="AE30" s="9">
        <f t="shared" si="9"/>
        <v>9</v>
      </c>
      <c r="AF30" s="9">
        <f t="shared" si="10"/>
        <v>9</v>
      </c>
    </row>
    <row r="31" spans="1:32" x14ac:dyDescent="0.25">
      <c r="A31" s="10" t="s">
        <v>113</v>
      </c>
      <c r="B31" s="15">
        <v>1493</v>
      </c>
      <c r="C31" s="15">
        <v>29</v>
      </c>
      <c r="D31" s="15">
        <v>16</v>
      </c>
      <c r="E31" s="15">
        <v>9</v>
      </c>
      <c r="F31" s="15">
        <v>151</v>
      </c>
      <c r="G31" s="10" t="s">
        <v>90</v>
      </c>
      <c r="H31" s="7">
        <f>VLOOKUP(G31,Names!$A$2:$C$99,2,FALSE)</f>
        <v>1697</v>
      </c>
      <c r="I31" s="22">
        <f t="shared" si="0"/>
        <v>14</v>
      </c>
      <c r="J31" s="22">
        <f t="shared" si="1"/>
        <v>9</v>
      </c>
      <c r="K31" s="22">
        <f t="shared" si="2"/>
        <v>332</v>
      </c>
      <c r="L31">
        <f t="shared" si="3"/>
        <v>2</v>
      </c>
      <c r="M31">
        <f t="shared" si="4"/>
        <v>-204</v>
      </c>
      <c r="N31">
        <f t="shared" si="5"/>
        <v>0</v>
      </c>
      <c r="O31">
        <f t="shared" si="6"/>
        <v>-181</v>
      </c>
      <c r="P31" s="16"/>
      <c r="Q31" s="17"/>
      <c r="R31" s="15"/>
      <c r="S31" s="15"/>
      <c r="T31" s="15"/>
      <c r="U31" s="15">
        <f t="shared" si="11"/>
        <v>1493</v>
      </c>
      <c r="V31" s="15">
        <f t="shared" si="7"/>
        <v>9</v>
      </c>
      <c r="W31" s="15">
        <f t="shared" si="8"/>
        <v>151</v>
      </c>
      <c r="X31" s="10"/>
      <c r="Y31" s="9"/>
      <c r="Z31" s="15"/>
      <c r="AA31" s="15"/>
      <c r="AB31" s="15"/>
      <c r="AC31" s="9">
        <f t="shared" si="12"/>
        <v>16</v>
      </c>
      <c r="AD31" s="9">
        <f t="shared" si="13"/>
        <v>1493</v>
      </c>
      <c r="AE31" s="9">
        <f t="shared" si="9"/>
        <v>9</v>
      </c>
      <c r="AF31" s="9">
        <f t="shared" si="10"/>
        <v>151</v>
      </c>
    </row>
    <row r="32" spans="1:32" x14ac:dyDescent="0.25">
      <c r="A32" s="11" t="s">
        <v>37</v>
      </c>
      <c r="B32" s="15">
        <v>1486</v>
      </c>
      <c r="C32" s="15">
        <v>30</v>
      </c>
      <c r="D32" s="15">
        <v>43</v>
      </c>
      <c r="E32" s="15">
        <v>6</v>
      </c>
      <c r="F32" s="15">
        <v>-334</v>
      </c>
      <c r="G32" s="10" t="s">
        <v>76</v>
      </c>
      <c r="H32" s="7">
        <f>VLOOKUP(G32,Names!$A$2:$C$99,2,FALSE)</f>
        <v>1377</v>
      </c>
      <c r="I32" s="22">
        <f t="shared" si="0"/>
        <v>41</v>
      </c>
      <c r="J32" s="22">
        <f t="shared" si="1"/>
        <v>6</v>
      </c>
      <c r="K32" s="22">
        <f t="shared" si="2"/>
        <v>-72</v>
      </c>
      <c r="L32">
        <f t="shared" si="3"/>
        <v>2</v>
      </c>
      <c r="M32">
        <f t="shared" si="4"/>
        <v>109</v>
      </c>
      <c r="N32">
        <f t="shared" si="5"/>
        <v>0</v>
      </c>
      <c r="O32">
        <f t="shared" si="6"/>
        <v>-262</v>
      </c>
      <c r="P32" s="16"/>
      <c r="Q32" s="17"/>
      <c r="R32" s="15"/>
      <c r="S32" s="15"/>
      <c r="T32" s="15"/>
      <c r="U32" s="15">
        <f t="shared" si="11"/>
        <v>1486</v>
      </c>
      <c r="V32" s="15">
        <f t="shared" si="7"/>
        <v>6</v>
      </c>
      <c r="W32" s="15">
        <f t="shared" si="8"/>
        <v>-334</v>
      </c>
      <c r="X32" s="10"/>
      <c r="Y32" s="9"/>
      <c r="Z32" s="15"/>
      <c r="AA32" s="15"/>
      <c r="AB32" s="15"/>
      <c r="AC32" s="9">
        <f t="shared" si="12"/>
        <v>43</v>
      </c>
      <c r="AD32" s="9">
        <f t="shared" si="13"/>
        <v>1486</v>
      </c>
      <c r="AE32" s="9">
        <f t="shared" si="9"/>
        <v>6</v>
      </c>
      <c r="AF32" s="9">
        <f t="shared" si="10"/>
        <v>-334</v>
      </c>
    </row>
    <row r="33" spans="1:32" x14ac:dyDescent="0.25">
      <c r="A33" s="11" t="s">
        <v>88</v>
      </c>
      <c r="B33" s="15">
        <v>1479</v>
      </c>
      <c r="C33" s="15">
        <v>31</v>
      </c>
      <c r="D33" s="15">
        <v>27</v>
      </c>
      <c r="E33" s="15">
        <v>8</v>
      </c>
      <c r="F33" s="15">
        <v>-119</v>
      </c>
      <c r="G33" s="10" t="s">
        <v>50</v>
      </c>
      <c r="H33" s="7">
        <f>VLOOKUP(G33,Names!$A$2:$C$99,2,FALSE)</f>
        <v>1444</v>
      </c>
      <c r="I33" s="22">
        <f t="shared" si="0"/>
        <v>29</v>
      </c>
      <c r="J33" s="22">
        <f t="shared" si="1"/>
        <v>8</v>
      </c>
      <c r="K33" s="22">
        <f t="shared" si="2"/>
        <v>-201</v>
      </c>
      <c r="L33">
        <f t="shared" si="3"/>
        <v>-2</v>
      </c>
      <c r="M33">
        <f t="shared" si="4"/>
        <v>35</v>
      </c>
      <c r="N33">
        <f t="shared" si="5"/>
        <v>0</v>
      </c>
      <c r="O33">
        <f t="shared" si="6"/>
        <v>82</v>
      </c>
      <c r="P33" s="16"/>
      <c r="Q33" s="17"/>
      <c r="R33" s="15"/>
      <c r="S33" s="15"/>
      <c r="T33" s="15"/>
      <c r="U33" s="15">
        <f t="shared" si="11"/>
        <v>1479</v>
      </c>
      <c r="V33" s="15">
        <f t="shared" si="7"/>
        <v>8</v>
      </c>
      <c r="W33" s="15">
        <f t="shared" si="8"/>
        <v>-119</v>
      </c>
      <c r="X33" s="10"/>
      <c r="Y33" s="9"/>
      <c r="Z33" s="15"/>
      <c r="AA33" s="15"/>
      <c r="AB33" s="15"/>
      <c r="AC33" s="9">
        <f t="shared" si="12"/>
        <v>27</v>
      </c>
      <c r="AD33" s="9">
        <f t="shared" si="13"/>
        <v>1479</v>
      </c>
      <c r="AE33" s="9">
        <f t="shared" si="9"/>
        <v>8</v>
      </c>
      <c r="AF33" s="9">
        <f t="shared" si="10"/>
        <v>-119</v>
      </c>
    </row>
    <row r="34" spans="1:32" x14ac:dyDescent="0.25">
      <c r="A34" s="11" t="s">
        <v>69</v>
      </c>
      <c r="B34" s="15">
        <v>1476</v>
      </c>
      <c r="C34" s="15">
        <v>32</v>
      </c>
      <c r="D34" s="15">
        <v>40</v>
      </c>
      <c r="E34" s="15">
        <v>7</v>
      </c>
      <c r="F34" s="15">
        <v>-454</v>
      </c>
      <c r="G34" s="10" t="s">
        <v>3</v>
      </c>
      <c r="H34" s="7">
        <f>VLOOKUP(G34,Names!$A$2:$C$99,2,FALSE)</f>
        <v>1383</v>
      </c>
      <c r="I34" s="22">
        <f t="shared" si="0"/>
        <v>38</v>
      </c>
      <c r="J34" s="22">
        <f t="shared" si="1"/>
        <v>7</v>
      </c>
      <c r="K34" s="22">
        <f t="shared" si="2"/>
        <v>-314</v>
      </c>
      <c r="L34">
        <f t="shared" si="3"/>
        <v>2</v>
      </c>
      <c r="M34">
        <f t="shared" si="4"/>
        <v>93</v>
      </c>
      <c r="N34">
        <f t="shared" si="5"/>
        <v>0</v>
      </c>
      <c r="O34">
        <f t="shared" si="6"/>
        <v>-140</v>
      </c>
      <c r="P34" s="16"/>
      <c r="Q34" s="17"/>
      <c r="R34" s="15"/>
      <c r="S34" s="15"/>
      <c r="T34" s="15"/>
      <c r="U34" s="15">
        <f t="shared" si="11"/>
        <v>1476</v>
      </c>
      <c r="V34" s="15">
        <f t="shared" si="7"/>
        <v>7</v>
      </c>
      <c r="W34" s="15">
        <f t="shared" si="8"/>
        <v>-454</v>
      </c>
      <c r="X34" s="10"/>
      <c r="Y34" s="9"/>
      <c r="Z34" s="15"/>
      <c r="AA34" s="15"/>
      <c r="AB34" s="15"/>
      <c r="AC34" s="9">
        <f t="shared" si="12"/>
        <v>40</v>
      </c>
      <c r="AD34" s="9">
        <f t="shared" si="13"/>
        <v>1476</v>
      </c>
      <c r="AE34" s="9">
        <f t="shared" si="9"/>
        <v>7</v>
      </c>
      <c r="AF34" s="9">
        <f t="shared" si="10"/>
        <v>-454</v>
      </c>
    </row>
    <row r="35" spans="1:32" x14ac:dyDescent="0.25">
      <c r="A35" s="11" t="s">
        <v>43</v>
      </c>
      <c r="B35" s="15">
        <v>1475</v>
      </c>
      <c r="C35" s="15">
        <v>33</v>
      </c>
      <c r="D35" s="15">
        <v>46</v>
      </c>
      <c r="E35" s="15">
        <v>6</v>
      </c>
      <c r="F35" s="15">
        <v>-621</v>
      </c>
      <c r="G35" s="10" t="s">
        <v>6</v>
      </c>
      <c r="H35" s="7">
        <f>VLOOKUP(G35,Names!$A$2:$C$99,2,FALSE)</f>
        <v>1291</v>
      </c>
      <c r="I35" s="22">
        <f t="shared" si="0"/>
        <v>50</v>
      </c>
      <c r="J35" s="22">
        <f t="shared" si="1"/>
        <v>5</v>
      </c>
      <c r="K35" s="22">
        <f t="shared" si="2"/>
        <v>-637</v>
      </c>
      <c r="L35">
        <f t="shared" ref="L35:L54" si="14">D35-I35</f>
        <v>-4</v>
      </c>
      <c r="M35">
        <f t="shared" ref="M35:M54" si="15">B35-H35</f>
        <v>184</v>
      </c>
      <c r="N35">
        <f t="shared" ref="N35:N54" si="16">E35-J35</f>
        <v>1</v>
      </c>
      <c r="O35">
        <f t="shared" ref="O35:O54" si="17">F35-K35</f>
        <v>16</v>
      </c>
      <c r="P35" s="16"/>
      <c r="Q35" s="17"/>
      <c r="R35" s="15"/>
      <c r="S35" s="15"/>
      <c r="T35" s="15"/>
      <c r="U35" s="15">
        <f t="shared" si="11"/>
        <v>1475</v>
      </c>
      <c r="V35" s="15">
        <f t="shared" ref="V35:V54" si="18">E35-S35</f>
        <v>6</v>
      </c>
      <c r="W35" s="15">
        <f t="shared" ref="W35:W54" si="19">F35-T35</f>
        <v>-621</v>
      </c>
      <c r="X35" s="10"/>
      <c r="Y35" s="9"/>
      <c r="Z35" s="15"/>
      <c r="AA35" s="15"/>
      <c r="AB35" s="15"/>
      <c r="AC35" s="9">
        <f t="shared" si="12"/>
        <v>46</v>
      </c>
      <c r="AD35" s="9">
        <f t="shared" si="13"/>
        <v>1475</v>
      </c>
      <c r="AE35" s="9">
        <f t="shared" ref="AE35:AE54" si="20">E35-AA35</f>
        <v>6</v>
      </c>
      <c r="AF35" s="9">
        <f t="shared" ref="AF35:AF54" si="21">F35-AB35</f>
        <v>-621</v>
      </c>
    </row>
    <row r="36" spans="1:32" x14ac:dyDescent="0.25">
      <c r="A36" s="11" t="s">
        <v>93</v>
      </c>
      <c r="B36" s="15">
        <v>1470</v>
      </c>
      <c r="C36" s="15">
        <v>34</v>
      </c>
      <c r="D36" s="15">
        <v>37</v>
      </c>
      <c r="E36" s="15">
        <v>7</v>
      </c>
      <c r="F36" s="15">
        <v>-293</v>
      </c>
      <c r="G36" s="10" t="s">
        <v>24</v>
      </c>
      <c r="H36" s="7">
        <f>VLOOKUP(G36,Names!$A$2:$C$99,2,FALSE)</f>
        <v>1433</v>
      </c>
      <c r="I36" s="22">
        <f t="shared" si="0"/>
        <v>39</v>
      </c>
      <c r="J36" s="22">
        <f t="shared" si="1"/>
        <v>7</v>
      </c>
      <c r="K36" s="22">
        <f t="shared" si="2"/>
        <v>-428</v>
      </c>
      <c r="L36">
        <f t="shared" si="14"/>
        <v>-2</v>
      </c>
      <c r="M36">
        <f t="shared" si="15"/>
        <v>37</v>
      </c>
      <c r="N36">
        <f t="shared" si="16"/>
        <v>0</v>
      </c>
      <c r="O36">
        <f t="shared" si="17"/>
        <v>135</v>
      </c>
      <c r="P36" s="16"/>
      <c r="Q36" s="17"/>
      <c r="R36" s="15"/>
      <c r="S36" s="15"/>
      <c r="T36" s="15"/>
      <c r="U36" s="15">
        <f t="shared" si="11"/>
        <v>1470</v>
      </c>
      <c r="V36" s="15">
        <f t="shared" si="18"/>
        <v>7</v>
      </c>
      <c r="W36" s="15">
        <f t="shared" si="19"/>
        <v>-293</v>
      </c>
      <c r="X36" s="10"/>
      <c r="Y36" s="9"/>
      <c r="Z36" s="15"/>
      <c r="AA36" s="15"/>
      <c r="AB36" s="15"/>
      <c r="AC36" s="9">
        <f t="shared" si="12"/>
        <v>37</v>
      </c>
      <c r="AD36" s="9">
        <f t="shared" si="13"/>
        <v>1470</v>
      </c>
      <c r="AE36" s="9">
        <f t="shared" si="20"/>
        <v>7</v>
      </c>
      <c r="AF36" s="9">
        <f t="shared" si="21"/>
        <v>-293</v>
      </c>
    </row>
    <row r="37" spans="1:32" x14ac:dyDescent="0.25">
      <c r="A37" s="11" t="s">
        <v>27</v>
      </c>
      <c r="B37" s="15">
        <v>1448</v>
      </c>
      <c r="C37" s="15">
        <v>35</v>
      </c>
      <c r="D37" s="15">
        <v>19</v>
      </c>
      <c r="E37" s="15">
        <v>9</v>
      </c>
      <c r="F37" s="15">
        <v>27</v>
      </c>
      <c r="G37" s="10" t="s">
        <v>28</v>
      </c>
      <c r="H37" s="7">
        <f>VLOOKUP(G37,Names!$A$2:$C$99,2,FALSE)</f>
        <v>1513</v>
      </c>
      <c r="I37" s="22">
        <f t="shared" si="0"/>
        <v>20</v>
      </c>
      <c r="J37" s="22">
        <f t="shared" si="1"/>
        <v>9</v>
      </c>
      <c r="K37" s="22">
        <f t="shared" si="2"/>
        <v>9</v>
      </c>
      <c r="L37">
        <f t="shared" si="14"/>
        <v>-1</v>
      </c>
      <c r="M37">
        <f t="shared" si="15"/>
        <v>-65</v>
      </c>
      <c r="N37">
        <f t="shared" si="16"/>
        <v>0</v>
      </c>
      <c r="O37">
        <f t="shared" si="17"/>
        <v>18</v>
      </c>
      <c r="P37" s="16"/>
      <c r="Q37" s="17"/>
      <c r="R37" s="15"/>
      <c r="S37" s="15"/>
      <c r="T37" s="15"/>
      <c r="U37" s="15">
        <f t="shared" si="11"/>
        <v>1448</v>
      </c>
      <c r="V37" s="15">
        <f t="shared" si="18"/>
        <v>9</v>
      </c>
      <c r="W37" s="15">
        <f t="shared" si="19"/>
        <v>27</v>
      </c>
      <c r="X37" s="10"/>
      <c r="Y37" s="9"/>
      <c r="Z37" s="15"/>
      <c r="AA37" s="15"/>
      <c r="AB37" s="15"/>
      <c r="AC37" s="9">
        <f t="shared" si="12"/>
        <v>19</v>
      </c>
      <c r="AD37" s="9">
        <f t="shared" si="13"/>
        <v>1448</v>
      </c>
      <c r="AE37" s="9">
        <f t="shared" si="20"/>
        <v>9</v>
      </c>
      <c r="AF37" s="9">
        <f t="shared" si="21"/>
        <v>27</v>
      </c>
    </row>
    <row r="38" spans="1:32" x14ac:dyDescent="0.25">
      <c r="A38" s="11" t="s">
        <v>50</v>
      </c>
      <c r="B38" s="15">
        <v>1444</v>
      </c>
      <c r="C38" s="15">
        <v>36</v>
      </c>
      <c r="D38" s="15">
        <v>29</v>
      </c>
      <c r="E38" s="15">
        <v>8</v>
      </c>
      <c r="F38" s="15">
        <v>-201</v>
      </c>
      <c r="G38" s="10" t="s">
        <v>88</v>
      </c>
      <c r="H38" s="7">
        <f>VLOOKUP(G38,Names!$A$2:$C$99,2,FALSE)</f>
        <v>1479</v>
      </c>
      <c r="I38" s="22">
        <f t="shared" si="0"/>
        <v>27</v>
      </c>
      <c r="J38" s="22">
        <f t="shared" si="1"/>
        <v>8</v>
      </c>
      <c r="K38" s="22">
        <f t="shared" si="2"/>
        <v>-119</v>
      </c>
      <c r="L38">
        <f t="shared" si="14"/>
        <v>2</v>
      </c>
      <c r="M38">
        <f t="shared" si="15"/>
        <v>-35</v>
      </c>
      <c r="N38">
        <f t="shared" si="16"/>
        <v>0</v>
      </c>
      <c r="O38">
        <f t="shared" si="17"/>
        <v>-82</v>
      </c>
      <c r="P38" s="16"/>
      <c r="Q38" s="17"/>
      <c r="R38" s="15"/>
      <c r="S38" s="15"/>
      <c r="T38" s="15"/>
      <c r="U38" s="15">
        <f t="shared" si="11"/>
        <v>1444</v>
      </c>
      <c r="V38" s="15">
        <f t="shared" si="18"/>
        <v>8</v>
      </c>
      <c r="W38" s="15">
        <f t="shared" si="19"/>
        <v>-201</v>
      </c>
      <c r="X38" s="10"/>
      <c r="Y38" s="9"/>
      <c r="Z38" s="15"/>
      <c r="AA38" s="15"/>
      <c r="AB38" s="15"/>
      <c r="AC38" s="9">
        <f t="shared" si="12"/>
        <v>29</v>
      </c>
      <c r="AD38" s="9">
        <f t="shared" si="13"/>
        <v>1444</v>
      </c>
      <c r="AE38" s="9">
        <f t="shared" si="20"/>
        <v>8</v>
      </c>
      <c r="AF38" s="9">
        <f t="shared" si="21"/>
        <v>-201</v>
      </c>
    </row>
    <row r="39" spans="1:32" x14ac:dyDescent="0.25">
      <c r="A39" s="11" t="s">
        <v>38</v>
      </c>
      <c r="B39" s="15">
        <v>1442</v>
      </c>
      <c r="C39" s="15">
        <v>37</v>
      </c>
      <c r="D39" s="15">
        <v>47</v>
      </c>
      <c r="E39" s="15">
        <v>5</v>
      </c>
      <c r="F39" s="15">
        <v>-86</v>
      </c>
      <c r="G39" s="10" t="s">
        <v>13</v>
      </c>
      <c r="H39" s="7">
        <f>VLOOKUP(G39,Names!$A$2:$C$99,2,FALSE)</f>
        <v>1325</v>
      </c>
      <c r="I39" s="22">
        <f t="shared" si="0"/>
        <v>45</v>
      </c>
      <c r="J39" s="22">
        <f t="shared" si="1"/>
        <v>6</v>
      </c>
      <c r="K39" s="22">
        <f t="shared" si="2"/>
        <v>-451</v>
      </c>
      <c r="L39">
        <f t="shared" si="14"/>
        <v>2</v>
      </c>
      <c r="M39">
        <f t="shared" si="15"/>
        <v>117</v>
      </c>
      <c r="N39">
        <f t="shared" si="16"/>
        <v>-1</v>
      </c>
      <c r="O39">
        <f t="shared" si="17"/>
        <v>365</v>
      </c>
      <c r="P39" s="16"/>
      <c r="Q39" s="17"/>
      <c r="R39" s="15"/>
      <c r="S39" s="15"/>
      <c r="T39" s="15"/>
      <c r="U39" s="15">
        <f t="shared" si="11"/>
        <v>1442</v>
      </c>
      <c r="V39" s="15">
        <f t="shared" si="18"/>
        <v>5</v>
      </c>
      <c r="W39" s="15">
        <f t="shared" si="19"/>
        <v>-86</v>
      </c>
      <c r="X39" s="10"/>
      <c r="Y39" s="9"/>
      <c r="Z39" s="15"/>
      <c r="AA39" s="15"/>
      <c r="AB39" s="15"/>
      <c r="AC39" s="9">
        <f t="shared" si="12"/>
        <v>47</v>
      </c>
      <c r="AD39" s="9">
        <f t="shared" si="13"/>
        <v>1442</v>
      </c>
      <c r="AE39" s="9">
        <f t="shared" si="20"/>
        <v>5</v>
      </c>
      <c r="AF39" s="9">
        <f t="shared" si="21"/>
        <v>-86</v>
      </c>
    </row>
    <row r="40" spans="1:32" x14ac:dyDescent="0.25">
      <c r="A40" s="11" t="s">
        <v>24</v>
      </c>
      <c r="B40" s="15">
        <v>1433</v>
      </c>
      <c r="C40" s="15">
        <v>38</v>
      </c>
      <c r="D40" s="15">
        <v>39</v>
      </c>
      <c r="E40" s="15">
        <v>7</v>
      </c>
      <c r="F40" s="15">
        <v>-428</v>
      </c>
      <c r="G40" s="10" t="s">
        <v>93</v>
      </c>
      <c r="H40" s="7">
        <f>VLOOKUP(G40,Names!$A$2:$C$99,2,FALSE)</f>
        <v>1470</v>
      </c>
      <c r="I40" s="22">
        <f t="shared" si="0"/>
        <v>37</v>
      </c>
      <c r="J40" s="22">
        <f t="shared" si="1"/>
        <v>7</v>
      </c>
      <c r="K40" s="22">
        <f t="shared" si="2"/>
        <v>-293</v>
      </c>
      <c r="L40">
        <f t="shared" si="14"/>
        <v>2</v>
      </c>
      <c r="M40">
        <f t="shared" si="15"/>
        <v>-37</v>
      </c>
      <c r="N40">
        <f t="shared" si="16"/>
        <v>0</v>
      </c>
      <c r="O40">
        <f t="shared" si="17"/>
        <v>-135</v>
      </c>
      <c r="P40" s="16"/>
      <c r="Q40" s="17"/>
      <c r="R40" s="15"/>
      <c r="S40" s="15"/>
      <c r="T40" s="15"/>
      <c r="U40" s="15">
        <f t="shared" si="11"/>
        <v>1433</v>
      </c>
      <c r="V40" s="15">
        <f t="shared" si="18"/>
        <v>7</v>
      </c>
      <c r="W40" s="15">
        <f t="shared" si="19"/>
        <v>-428</v>
      </c>
      <c r="X40" s="10"/>
      <c r="Y40" s="9"/>
      <c r="Z40" s="15"/>
      <c r="AA40" s="15"/>
      <c r="AB40" s="15"/>
      <c r="AC40" s="9">
        <f t="shared" si="12"/>
        <v>39</v>
      </c>
      <c r="AD40" s="9">
        <f t="shared" si="13"/>
        <v>1433</v>
      </c>
      <c r="AE40" s="9">
        <f t="shared" si="20"/>
        <v>7</v>
      </c>
      <c r="AF40" s="9">
        <f t="shared" si="21"/>
        <v>-428</v>
      </c>
    </row>
    <row r="41" spans="1:32" x14ac:dyDescent="0.25">
      <c r="A41" s="11" t="s">
        <v>58</v>
      </c>
      <c r="B41" s="15">
        <v>1420</v>
      </c>
      <c r="C41" s="15">
        <v>39</v>
      </c>
      <c r="D41" s="15">
        <v>49</v>
      </c>
      <c r="E41" s="15">
        <v>5</v>
      </c>
      <c r="F41" s="15">
        <v>-481</v>
      </c>
      <c r="G41" s="10" t="s">
        <v>49</v>
      </c>
      <c r="H41" s="7">
        <f>VLOOKUP(G41,Names!$A$2:$C$99,2,FALSE)</f>
        <v>1306</v>
      </c>
      <c r="I41" s="22">
        <f t="shared" si="0"/>
        <v>52</v>
      </c>
      <c r="J41" s="22">
        <f t="shared" si="1"/>
        <v>4</v>
      </c>
      <c r="K41" s="22">
        <f t="shared" si="2"/>
        <v>-909</v>
      </c>
      <c r="L41">
        <f t="shared" si="14"/>
        <v>-3</v>
      </c>
      <c r="M41">
        <f t="shared" si="15"/>
        <v>114</v>
      </c>
      <c r="N41">
        <f t="shared" si="16"/>
        <v>1</v>
      </c>
      <c r="O41">
        <f t="shared" si="17"/>
        <v>428</v>
      </c>
      <c r="P41" s="16"/>
      <c r="Q41" s="17"/>
      <c r="R41" s="9"/>
      <c r="S41" s="9"/>
      <c r="T41" s="9"/>
      <c r="U41" s="15">
        <f t="shared" si="11"/>
        <v>1420</v>
      </c>
      <c r="V41" s="15">
        <f t="shared" si="18"/>
        <v>5</v>
      </c>
      <c r="W41" s="15">
        <f t="shared" si="19"/>
        <v>-481</v>
      </c>
      <c r="X41" s="10"/>
      <c r="Y41" s="9"/>
      <c r="Z41" s="9"/>
      <c r="AA41" s="9"/>
      <c r="AB41" s="9"/>
      <c r="AC41" s="9">
        <f t="shared" si="12"/>
        <v>49</v>
      </c>
      <c r="AD41" s="9">
        <f t="shared" si="13"/>
        <v>1420</v>
      </c>
      <c r="AE41" s="9">
        <f t="shared" si="20"/>
        <v>5</v>
      </c>
      <c r="AF41" s="9">
        <f t="shared" si="21"/>
        <v>-481</v>
      </c>
    </row>
    <row r="42" spans="1:32" x14ac:dyDescent="0.25">
      <c r="A42" s="11" t="s">
        <v>91</v>
      </c>
      <c r="B42" s="15">
        <v>1412</v>
      </c>
      <c r="C42" s="15">
        <v>40</v>
      </c>
      <c r="D42" s="15">
        <v>24</v>
      </c>
      <c r="E42" s="15">
        <v>8</v>
      </c>
      <c r="F42" s="15">
        <v>35</v>
      </c>
      <c r="G42" s="10" t="s">
        <v>77</v>
      </c>
      <c r="H42" s="7">
        <f>VLOOKUP(G42,Names!$A$2:$C$99,2,FALSE)</f>
        <v>1778</v>
      </c>
      <c r="I42" s="22">
        <f t="shared" si="0"/>
        <v>23</v>
      </c>
      <c r="J42" s="22">
        <f t="shared" si="1"/>
        <v>8</v>
      </c>
      <c r="K42" s="22">
        <f t="shared" si="2"/>
        <v>131</v>
      </c>
      <c r="L42">
        <f t="shared" si="14"/>
        <v>1</v>
      </c>
      <c r="M42">
        <f t="shared" si="15"/>
        <v>-366</v>
      </c>
      <c r="N42">
        <f t="shared" si="16"/>
        <v>0</v>
      </c>
      <c r="O42">
        <f t="shared" si="17"/>
        <v>-96</v>
      </c>
      <c r="P42" s="16"/>
      <c r="Q42" s="17"/>
      <c r="R42" s="15"/>
      <c r="S42" s="15"/>
      <c r="T42" s="15"/>
      <c r="U42" s="15">
        <f t="shared" si="11"/>
        <v>1412</v>
      </c>
      <c r="V42" s="15">
        <f t="shared" si="18"/>
        <v>8</v>
      </c>
      <c r="W42" s="15">
        <f t="shared" si="19"/>
        <v>35</v>
      </c>
      <c r="X42" s="10"/>
      <c r="Y42" s="9"/>
      <c r="Z42" s="15"/>
      <c r="AA42" s="15"/>
      <c r="AB42" s="15"/>
      <c r="AC42" s="9">
        <f t="shared" si="12"/>
        <v>24</v>
      </c>
      <c r="AD42" s="9">
        <f t="shared" si="13"/>
        <v>1412</v>
      </c>
      <c r="AE42" s="9">
        <f t="shared" si="20"/>
        <v>8</v>
      </c>
      <c r="AF42" s="9">
        <f t="shared" si="21"/>
        <v>35</v>
      </c>
    </row>
    <row r="43" spans="1:32" x14ac:dyDescent="0.25">
      <c r="A43" s="11" t="s">
        <v>3</v>
      </c>
      <c r="B43" s="15">
        <v>1383</v>
      </c>
      <c r="C43" s="15">
        <v>41</v>
      </c>
      <c r="D43" s="15">
        <v>38</v>
      </c>
      <c r="E43" s="15">
        <v>7</v>
      </c>
      <c r="F43" s="15">
        <v>-314</v>
      </c>
      <c r="G43" s="10" t="s">
        <v>69</v>
      </c>
      <c r="H43" s="7">
        <f>VLOOKUP(G43,Names!$A$2:$C$99,2,FALSE)</f>
        <v>1476</v>
      </c>
      <c r="I43" s="22">
        <f t="shared" si="0"/>
        <v>40</v>
      </c>
      <c r="J43" s="22">
        <f t="shared" si="1"/>
        <v>7</v>
      </c>
      <c r="K43" s="22">
        <f t="shared" si="2"/>
        <v>-454</v>
      </c>
      <c r="L43">
        <f t="shared" si="14"/>
        <v>-2</v>
      </c>
      <c r="M43">
        <f t="shared" si="15"/>
        <v>-93</v>
      </c>
      <c r="N43">
        <f t="shared" si="16"/>
        <v>0</v>
      </c>
      <c r="O43">
        <f t="shared" si="17"/>
        <v>140</v>
      </c>
      <c r="P43" s="16"/>
      <c r="Q43" s="17"/>
      <c r="R43" s="15"/>
      <c r="S43" s="15"/>
      <c r="T43" s="15"/>
      <c r="U43" s="15">
        <f t="shared" si="11"/>
        <v>1383</v>
      </c>
      <c r="V43" s="15">
        <f t="shared" si="18"/>
        <v>7</v>
      </c>
      <c r="W43" s="15">
        <f t="shared" si="19"/>
        <v>-314</v>
      </c>
      <c r="X43" s="10"/>
      <c r="Y43" s="9"/>
      <c r="Z43" s="15"/>
      <c r="AA43" s="15"/>
      <c r="AB43" s="15"/>
      <c r="AC43" s="9">
        <f t="shared" si="12"/>
        <v>38</v>
      </c>
      <c r="AD43" s="9">
        <f t="shared" si="13"/>
        <v>1383</v>
      </c>
      <c r="AE43" s="9">
        <f t="shared" si="20"/>
        <v>7</v>
      </c>
      <c r="AF43" s="9">
        <f t="shared" si="21"/>
        <v>-314</v>
      </c>
    </row>
    <row r="44" spans="1:32" x14ac:dyDescent="0.25">
      <c r="A44" s="11" t="s">
        <v>76</v>
      </c>
      <c r="B44" s="15">
        <v>1377</v>
      </c>
      <c r="C44" s="15">
        <v>42</v>
      </c>
      <c r="D44" s="15">
        <v>41</v>
      </c>
      <c r="E44" s="15">
        <v>6</v>
      </c>
      <c r="F44" s="15">
        <v>-72</v>
      </c>
      <c r="G44" s="10" t="s">
        <v>37</v>
      </c>
      <c r="H44" s="7">
        <f>VLOOKUP(G44,Names!$A$2:$C$99,2,FALSE)</f>
        <v>1486</v>
      </c>
      <c r="I44" s="22">
        <f t="shared" si="0"/>
        <v>43</v>
      </c>
      <c r="J44" s="22">
        <f t="shared" si="1"/>
        <v>6</v>
      </c>
      <c r="K44" s="22">
        <f t="shared" si="2"/>
        <v>-334</v>
      </c>
      <c r="L44">
        <f t="shared" si="14"/>
        <v>-2</v>
      </c>
      <c r="M44">
        <f t="shared" si="15"/>
        <v>-109</v>
      </c>
      <c r="N44">
        <f t="shared" si="16"/>
        <v>0</v>
      </c>
      <c r="O44">
        <f t="shared" si="17"/>
        <v>262</v>
      </c>
      <c r="P44" s="16"/>
      <c r="Q44" s="17"/>
      <c r="R44" s="15"/>
      <c r="S44" s="15"/>
      <c r="T44" s="15"/>
      <c r="U44" s="15">
        <f t="shared" si="11"/>
        <v>1377</v>
      </c>
      <c r="V44" s="15">
        <f t="shared" si="18"/>
        <v>6</v>
      </c>
      <c r="W44" s="15">
        <f t="shared" si="19"/>
        <v>-72</v>
      </c>
      <c r="X44" s="10"/>
      <c r="Y44" s="9"/>
      <c r="Z44" s="15"/>
      <c r="AA44" s="15"/>
      <c r="AB44" s="15"/>
      <c r="AC44" s="9">
        <f t="shared" si="12"/>
        <v>41</v>
      </c>
      <c r="AD44" s="9">
        <f t="shared" si="13"/>
        <v>1377</v>
      </c>
      <c r="AE44" s="9">
        <f t="shared" si="20"/>
        <v>6</v>
      </c>
      <c r="AF44" s="9">
        <f t="shared" si="21"/>
        <v>-72</v>
      </c>
    </row>
    <row r="45" spans="1:32" x14ac:dyDescent="0.25">
      <c r="A45" s="11" t="s">
        <v>42</v>
      </c>
      <c r="B45" s="15">
        <v>1376</v>
      </c>
      <c r="C45" s="15">
        <v>43</v>
      </c>
      <c r="D45" s="15">
        <v>31</v>
      </c>
      <c r="E45" s="15">
        <v>8</v>
      </c>
      <c r="F45" s="15">
        <v>-516</v>
      </c>
      <c r="G45" s="10" t="s">
        <v>73</v>
      </c>
      <c r="H45" s="7">
        <f>VLOOKUP(G45,Names!$A$2:$C$99,2,FALSE)</f>
        <v>1708</v>
      </c>
      <c r="I45" s="22">
        <f t="shared" si="0"/>
        <v>32</v>
      </c>
      <c r="J45" s="22">
        <f t="shared" si="1"/>
        <v>7</v>
      </c>
      <c r="K45" s="22">
        <f t="shared" si="2"/>
        <v>140</v>
      </c>
      <c r="L45">
        <f t="shared" si="14"/>
        <v>-1</v>
      </c>
      <c r="M45">
        <f t="shared" si="15"/>
        <v>-332</v>
      </c>
      <c r="N45">
        <f t="shared" si="16"/>
        <v>1</v>
      </c>
      <c r="O45">
        <f t="shared" si="17"/>
        <v>-656</v>
      </c>
      <c r="P45" s="16"/>
      <c r="Q45" s="17"/>
      <c r="R45" s="15"/>
      <c r="S45" s="15"/>
      <c r="T45" s="15"/>
      <c r="U45" s="15">
        <f t="shared" si="11"/>
        <v>1376</v>
      </c>
      <c r="V45" s="15">
        <f t="shared" si="18"/>
        <v>8</v>
      </c>
      <c r="W45" s="15">
        <f t="shared" si="19"/>
        <v>-516</v>
      </c>
      <c r="X45" s="10"/>
      <c r="Y45" s="9"/>
      <c r="Z45" s="15"/>
      <c r="AA45" s="15"/>
      <c r="AB45" s="15"/>
      <c r="AC45" s="9">
        <f t="shared" si="12"/>
        <v>31</v>
      </c>
      <c r="AD45" s="9">
        <f t="shared" si="13"/>
        <v>1376</v>
      </c>
      <c r="AE45" s="9">
        <f t="shared" si="20"/>
        <v>8</v>
      </c>
      <c r="AF45" s="9">
        <f t="shared" si="21"/>
        <v>-516</v>
      </c>
    </row>
    <row r="46" spans="1:32" x14ac:dyDescent="0.25">
      <c r="A46" s="11" t="s">
        <v>56</v>
      </c>
      <c r="B46" s="15">
        <v>1376</v>
      </c>
      <c r="C46" s="15">
        <v>44</v>
      </c>
      <c r="D46" s="15">
        <v>44</v>
      </c>
      <c r="E46" s="15">
        <v>6</v>
      </c>
      <c r="F46" s="15">
        <v>-348</v>
      </c>
      <c r="G46" s="10" t="s">
        <v>81</v>
      </c>
      <c r="H46" s="7">
        <f>VLOOKUP(G46,Names!$A$2:$C$99,2,FALSE)</f>
        <v>1525</v>
      </c>
      <c r="I46" s="22">
        <f t="shared" si="0"/>
        <v>42</v>
      </c>
      <c r="J46" s="22">
        <f t="shared" si="1"/>
        <v>6</v>
      </c>
      <c r="K46" s="22">
        <f t="shared" si="2"/>
        <v>-147</v>
      </c>
      <c r="L46">
        <f t="shared" si="14"/>
        <v>2</v>
      </c>
      <c r="M46">
        <f t="shared" si="15"/>
        <v>-149</v>
      </c>
      <c r="N46">
        <f t="shared" si="16"/>
        <v>0</v>
      </c>
      <c r="O46">
        <f t="shared" si="17"/>
        <v>-201</v>
      </c>
      <c r="P46" s="16"/>
      <c r="Q46" s="17"/>
      <c r="R46" s="15"/>
      <c r="S46" s="15"/>
      <c r="T46" s="15"/>
      <c r="U46" s="15">
        <f t="shared" si="11"/>
        <v>1376</v>
      </c>
      <c r="V46" s="15">
        <f t="shared" si="18"/>
        <v>6</v>
      </c>
      <c r="W46" s="15">
        <f t="shared" si="19"/>
        <v>-348</v>
      </c>
      <c r="X46" s="10"/>
      <c r="Y46" s="9"/>
      <c r="Z46" s="15"/>
      <c r="AA46" s="15"/>
      <c r="AB46" s="15"/>
      <c r="AC46" s="9">
        <f t="shared" si="12"/>
        <v>44</v>
      </c>
      <c r="AD46" s="9">
        <f t="shared" si="13"/>
        <v>1376</v>
      </c>
      <c r="AE46" s="9">
        <f t="shared" si="20"/>
        <v>6</v>
      </c>
      <c r="AF46" s="9">
        <f t="shared" si="21"/>
        <v>-348</v>
      </c>
    </row>
    <row r="47" spans="1:32" x14ac:dyDescent="0.25">
      <c r="A47" s="11" t="s">
        <v>11</v>
      </c>
      <c r="B47" s="15">
        <v>1368</v>
      </c>
      <c r="C47" s="15">
        <v>45</v>
      </c>
      <c r="D47" s="15">
        <v>33</v>
      </c>
      <c r="E47" s="15">
        <v>7</v>
      </c>
      <c r="F47" s="15">
        <v>-101</v>
      </c>
      <c r="G47" s="10" t="s">
        <v>10</v>
      </c>
      <c r="H47" s="7">
        <f>VLOOKUP(G47,Names!$A$2:$C$99,2,FALSE)</f>
        <v>1594</v>
      </c>
      <c r="I47" s="22">
        <f t="shared" si="0"/>
        <v>34</v>
      </c>
      <c r="J47" s="22">
        <f t="shared" si="1"/>
        <v>7</v>
      </c>
      <c r="K47" s="22">
        <f t="shared" si="2"/>
        <v>-131</v>
      </c>
      <c r="L47">
        <f t="shared" si="14"/>
        <v>-1</v>
      </c>
      <c r="M47">
        <f t="shared" si="15"/>
        <v>-226</v>
      </c>
      <c r="N47">
        <f t="shared" si="16"/>
        <v>0</v>
      </c>
      <c r="O47">
        <f t="shared" si="17"/>
        <v>30</v>
      </c>
      <c r="P47" s="16"/>
      <c r="Q47" s="17"/>
      <c r="R47" s="15"/>
      <c r="S47" s="15"/>
      <c r="T47" s="15"/>
      <c r="U47" s="15">
        <f t="shared" si="11"/>
        <v>1368</v>
      </c>
      <c r="V47" s="15">
        <f t="shared" si="18"/>
        <v>7</v>
      </c>
      <c r="W47" s="15">
        <f t="shared" si="19"/>
        <v>-101</v>
      </c>
      <c r="X47" s="10"/>
      <c r="Y47" s="9"/>
      <c r="Z47" s="15"/>
      <c r="AA47" s="15"/>
      <c r="AB47" s="15"/>
      <c r="AC47" s="9">
        <f t="shared" si="12"/>
        <v>33</v>
      </c>
      <c r="AD47" s="9">
        <f t="shared" si="13"/>
        <v>1368</v>
      </c>
      <c r="AE47" s="9">
        <f t="shared" si="20"/>
        <v>7</v>
      </c>
      <c r="AF47" s="9">
        <f t="shared" si="21"/>
        <v>-101</v>
      </c>
    </row>
    <row r="48" spans="1:32" x14ac:dyDescent="0.25">
      <c r="A48" s="11" t="s">
        <v>45</v>
      </c>
      <c r="B48" s="15">
        <v>1359</v>
      </c>
      <c r="C48" s="15">
        <v>46</v>
      </c>
      <c r="D48" s="15">
        <v>48</v>
      </c>
      <c r="E48" s="15">
        <v>5</v>
      </c>
      <c r="F48" s="15">
        <v>-325</v>
      </c>
      <c r="G48" s="10" t="s">
        <v>34</v>
      </c>
      <c r="H48" s="7">
        <f>VLOOKUP(G48,Names!$A$2:$C$99,2,FALSE)</f>
        <v>1331</v>
      </c>
      <c r="I48" s="22">
        <f t="shared" si="0"/>
        <v>51</v>
      </c>
      <c r="J48" s="22">
        <f t="shared" si="1"/>
        <v>4</v>
      </c>
      <c r="K48" s="22">
        <f t="shared" si="2"/>
        <v>-865</v>
      </c>
      <c r="L48">
        <f t="shared" si="14"/>
        <v>-3</v>
      </c>
      <c r="M48">
        <f t="shared" si="15"/>
        <v>28</v>
      </c>
      <c r="N48">
        <f t="shared" si="16"/>
        <v>1</v>
      </c>
      <c r="O48">
        <f t="shared" si="17"/>
        <v>540</v>
      </c>
      <c r="P48" s="16"/>
      <c r="Q48" s="17"/>
      <c r="R48" s="15"/>
      <c r="S48" s="15"/>
      <c r="T48" s="15"/>
      <c r="U48" s="15">
        <f t="shared" si="11"/>
        <v>1359</v>
      </c>
      <c r="V48" s="15">
        <f t="shared" si="18"/>
        <v>5</v>
      </c>
      <c r="W48" s="15">
        <f t="shared" si="19"/>
        <v>-325</v>
      </c>
      <c r="X48" s="10"/>
      <c r="Y48" s="9"/>
      <c r="Z48" s="15"/>
      <c r="AA48" s="15"/>
      <c r="AB48" s="15"/>
      <c r="AC48" s="9">
        <f t="shared" si="12"/>
        <v>48</v>
      </c>
      <c r="AD48" s="9">
        <f t="shared" si="13"/>
        <v>1359</v>
      </c>
      <c r="AE48" s="9">
        <f t="shared" si="20"/>
        <v>5</v>
      </c>
      <c r="AF48" s="9">
        <f t="shared" si="21"/>
        <v>-325</v>
      </c>
    </row>
    <row r="49" spans="1:32" x14ac:dyDescent="0.25">
      <c r="A49" s="11" t="s">
        <v>48</v>
      </c>
      <c r="B49" s="15">
        <v>1341</v>
      </c>
      <c r="C49" s="15">
        <v>47</v>
      </c>
      <c r="D49" s="15">
        <v>35</v>
      </c>
      <c r="E49" s="15">
        <v>7</v>
      </c>
      <c r="F49" s="15">
        <v>-132</v>
      </c>
      <c r="G49" s="10" t="s">
        <v>70</v>
      </c>
      <c r="H49" s="7">
        <f>VLOOKUP(G49,Names!$A$2:$C$99,2,FALSE)</f>
        <v>1571</v>
      </c>
      <c r="I49" s="22">
        <f t="shared" si="0"/>
        <v>36</v>
      </c>
      <c r="J49" s="22">
        <f t="shared" si="1"/>
        <v>7</v>
      </c>
      <c r="K49" s="22">
        <f t="shared" si="2"/>
        <v>-224</v>
      </c>
      <c r="L49">
        <f t="shared" si="14"/>
        <v>-1</v>
      </c>
      <c r="M49">
        <f t="shared" si="15"/>
        <v>-230</v>
      </c>
      <c r="N49">
        <f t="shared" si="16"/>
        <v>0</v>
      </c>
      <c r="O49">
        <f t="shared" si="17"/>
        <v>92</v>
      </c>
      <c r="P49" s="16"/>
      <c r="Q49" s="17"/>
      <c r="R49" s="15"/>
      <c r="S49" s="15"/>
      <c r="T49" s="15"/>
      <c r="U49" s="15">
        <f t="shared" si="11"/>
        <v>1341</v>
      </c>
      <c r="V49" s="15">
        <f t="shared" si="18"/>
        <v>7</v>
      </c>
      <c r="W49" s="15">
        <f t="shared" si="19"/>
        <v>-132</v>
      </c>
      <c r="X49" s="10"/>
      <c r="Y49" s="9"/>
      <c r="Z49" s="15"/>
      <c r="AA49" s="15"/>
      <c r="AB49" s="15"/>
      <c r="AC49" s="9">
        <f t="shared" si="12"/>
        <v>35</v>
      </c>
      <c r="AD49" s="9">
        <f t="shared" si="13"/>
        <v>1341</v>
      </c>
      <c r="AE49" s="9">
        <f t="shared" si="20"/>
        <v>7</v>
      </c>
      <c r="AF49" s="9">
        <f t="shared" si="21"/>
        <v>-132</v>
      </c>
    </row>
    <row r="50" spans="1:32" x14ac:dyDescent="0.25">
      <c r="A50" s="11" t="s">
        <v>34</v>
      </c>
      <c r="B50" s="15">
        <v>1331</v>
      </c>
      <c r="C50" s="15">
        <v>48</v>
      </c>
      <c r="D50" s="15">
        <v>51</v>
      </c>
      <c r="E50" s="15">
        <v>4</v>
      </c>
      <c r="F50" s="15">
        <v>-865</v>
      </c>
      <c r="G50" s="10" t="s">
        <v>45</v>
      </c>
      <c r="H50" s="7">
        <f>VLOOKUP(G50,Names!$A$2:$C$99,2,FALSE)</f>
        <v>1359</v>
      </c>
      <c r="I50" s="22">
        <f t="shared" si="0"/>
        <v>48</v>
      </c>
      <c r="J50" s="22">
        <f t="shared" si="1"/>
        <v>5</v>
      </c>
      <c r="K50" s="22">
        <f t="shared" si="2"/>
        <v>-325</v>
      </c>
      <c r="L50">
        <f t="shared" si="14"/>
        <v>3</v>
      </c>
      <c r="M50">
        <f t="shared" si="15"/>
        <v>-28</v>
      </c>
      <c r="N50">
        <f t="shared" si="16"/>
        <v>-1</v>
      </c>
      <c r="O50">
        <f t="shared" si="17"/>
        <v>-540</v>
      </c>
      <c r="P50" s="16"/>
      <c r="Q50" s="17"/>
      <c r="R50" s="15"/>
      <c r="S50" s="15"/>
      <c r="T50" s="15"/>
      <c r="U50" s="15">
        <f t="shared" si="11"/>
        <v>1331</v>
      </c>
      <c r="V50" s="15">
        <f t="shared" si="18"/>
        <v>4</v>
      </c>
      <c r="W50" s="15">
        <f t="shared" si="19"/>
        <v>-865</v>
      </c>
      <c r="X50" s="10"/>
      <c r="Y50" s="9"/>
      <c r="Z50" s="15"/>
      <c r="AA50" s="15"/>
      <c r="AB50" s="15"/>
      <c r="AC50" s="9">
        <f t="shared" si="12"/>
        <v>51</v>
      </c>
      <c r="AD50" s="9">
        <f t="shared" si="13"/>
        <v>1331</v>
      </c>
      <c r="AE50" s="9">
        <f t="shared" si="20"/>
        <v>4</v>
      </c>
      <c r="AF50" s="9">
        <f t="shared" si="21"/>
        <v>-865</v>
      </c>
    </row>
    <row r="51" spans="1:32" x14ac:dyDescent="0.25">
      <c r="A51" s="11" t="s">
        <v>13</v>
      </c>
      <c r="B51" s="15">
        <v>1325</v>
      </c>
      <c r="C51" s="15">
        <v>49</v>
      </c>
      <c r="D51" s="15">
        <v>45</v>
      </c>
      <c r="E51" s="15">
        <v>6</v>
      </c>
      <c r="F51" s="15">
        <v>-451</v>
      </c>
      <c r="G51" s="10" t="s">
        <v>38</v>
      </c>
      <c r="H51" s="7">
        <f>VLOOKUP(G51,Names!$A$2:$C$99,2,FALSE)</f>
        <v>1442</v>
      </c>
      <c r="I51" s="22">
        <f t="shared" si="0"/>
        <v>47</v>
      </c>
      <c r="J51" s="22">
        <f t="shared" si="1"/>
        <v>5</v>
      </c>
      <c r="K51" s="22">
        <f t="shared" si="2"/>
        <v>-86</v>
      </c>
      <c r="L51">
        <f t="shared" si="14"/>
        <v>-2</v>
      </c>
      <c r="M51">
        <f t="shared" si="15"/>
        <v>-117</v>
      </c>
      <c r="N51">
        <f t="shared" si="16"/>
        <v>1</v>
      </c>
      <c r="O51">
        <f t="shared" si="17"/>
        <v>-365</v>
      </c>
      <c r="P51" s="16"/>
      <c r="Q51" s="17"/>
      <c r="R51" s="15"/>
      <c r="S51" s="15"/>
      <c r="T51" s="15"/>
      <c r="U51" s="15">
        <f t="shared" si="11"/>
        <v>1325</v>
      </c>
      <c r="V51" s="15">
        <f t="shared" si="18"/>
        <v>6</v>
      </c>
      <c r="W51" s="15">
        <f t="shared" si="19"/>
        <v>-451</v>
      </c>
      <c r="X51" s="10"/>
      <c r="Y51" s="9"/>
      <c r="Z51" s="15"/>
      <c r="AA51" s="15"/>
      <c r="AB51" s="15"/>
      <c r="AC51" s="9">
        <f t="shared" si="12"/>
        <v>45</v>
      </c>
      <c r="AD51" s="9">
        <f t="shared" si="13"/>
        <v>1325</v>
      </c>
      <c r="AE51" s="9">
        <f t="shared" si="20"/>
        <v>6</v>
      </c>
      <c r="AF51" s="9">
        <f t="shared" si="21"/>
        <v>-451</v>
      </c>
    </row>
    <row r="52" spans="1:32" x14ac:dyDescent="0.25">
      <c r="A52" s="11" t="s">
        <v>85</v>
      </c>
      <c r="B52" s="15">
        <v>1314</v>
      </c>
      <c r="C52" s="15">
        <v>50</v>
      </c>
      <c r="D52" s="15">
        <v>30</v>
      </c>
      <c r="E52" s="15">
        <v>8</v>
      </c>
      <c r="F52" s="15">
        <v>-365</v>
      </c>
      <c r="G52" s="10" t="s">
        <v>32</v>
      </c>
      <c r="H52" s="7">
        <f>VLOOKUP(G52,Names!$A$2:$C$99,2,FALSE)</f>
        <v>1610</v>
      </c>
      <c r="I52" s="22">
        <f t="shared" si="0"/>
        <v>28</v>
      </c>
      <c r="J52" s="22">
        <f t="shared" si="1"/>
        <v>8</v>
      </c>
      <c r="K52" s="22">
        <f t="shared" si="2"/>
        <v>-150</v>
      </c>
      <c r="L52">
        <f t="shared" si="14"/>
        <v>2</v>
      </c>
      <c r="M52">
        <f t="shared" si="15"/>
        <v>-296</v>
      </c>
      <c r="N52">
        <f t="shared" si="16"/>
        <v>0</v>
      </c>
      <c r="O52">
        <f t="shared" si="17"/>
        <v>-215</v>
      </c>
      <c r="P52" s="16"/>
      <c r="Q52" s="17"/>
      <c r="R52" s="15"/>
      <c r="S52" s="15"/>
      <c r="T52" s="15"/>
      <c r="U52" s="15">
        <f t="shared" si="11"/>
        <v>1314</v>
      </c>
      <c r="V52" s="15">
        <f t="shared" si="18"/>
        <v>8</v>
      </c>
      <c r="W52" s="15">
        <f t="shared" si="19"/>
        <v>-365</v>
      </c>
      <c r="X52" s="10"/>
      <c r="Y52" s="9"/>
      <c r="Z52" s="15"/>
      <c r="AA52" s="15"/>
      <c r="AB52" s="15"/>
      <c r="AC52" s="9">
        <f t="shared" si="12"/>
        <v>30</v>
      </c>
      <c r="AD52" s="9">
        <f t="shared" si="13"/>
        <v>1314</v>
      </c>
      <c r="AE52" s="9">
        <f t="shared" si="20"/>
        <v>8</v>
      </c>
      <c r="AF52" s="9">
        <f t="shared" si="21"/>
        <v>-365</v>
      </c>
    </row>
    <row r="53" spans="1:32" x14ac:dyDescent="0.25">
      <c r="A53" s="11" t="s">
        <v>49</v>
      </c>
      <c r="B53" s="15">
        <v>1306</v>
      </c>
      <c r="C53" s="15">
        <v>51</v>
      </c>
      <c r="D53" s="15">
        <v>52</v>
      </c>
      <c r="E53" s="15">
        <v>4</v>
      </c>
      <c r="F53" s="15">
        <v>-909</v>
      </c>
      <c r="G53" s="10" t="s">
        <v>58</v>
      </c>
      <c r="H53" s="7">
        <f>VLOOKUP(G53,Names!$A$2:$C$99,2,FALSE)</f>
        <v>1420</v>
      </c>
      <c r="I53" s="22">
        <f t="shared" si="0"/>
        <v>49</v>
      </c>
      <c r="J53" s="22">
        <f t="shared" si="1"/>
        <v>5</v>
      </c>
      <c r="K53" s="22">
        <f t="shared" si="2"/>
        <v>-481</v>
      </c>
      <c r="L53">
        <f t="shared" si="14"/>
        <v>3</v>
      </c>
      <c r="M53">
        <f t="shared" si="15"/>
        <v>-114</v>
      </c>
      <c r="N53">
        <f t="shared" si="16"/>
        <v>-1</v>
      </c>
      <c r="O53">
        <f t="shared" si="17"/>
        <v>-428</v>
      </c>
      <c r="P53" s="16"/>
      <c r="Q53" s="17"/>
      <c r="R53" s="15"/>
      <c r="S53" s="15"/>
      <c r="T53" s="15"/>
      <c r="U53" s="15">
        <f t="shared" si="11"/>
        <v>1306</v>
      </c>
      <c r="V53" s="15">
        <f t="shared" si="18"/>
        <v>4</v>
      </c>
      <c r="W53" s="15">
        <f t="shared" si="19"/>
        <v>-909</v>
      </c>
      <c r="X53" s="10"/>
      <c r="Y53" s="9"/>
      <c r="Z53" s="15"/>
      <c r="AA53" s="15"/>
      <c r="AB53" s="15"/>
      <c r="AC53" s="9">
        <f t="shared" si="12"/>
        <v>52</v>
      </c>
      <c r="AD53" s="9">
        <f t="shared" si="13"/>
        <v>1306</v>
      </c>
      <c r="AE53" s="9">
        <f t="shared" si="20"/>
        <v>4</v>
      </c>
      <c r="AF53" s="9">
        <f t="shared" si="21"/>
        <v>-909</v>
      </c>
    </row>
    <row r="54" spans="1:32" ht="15.75" thickBot="1" x14ac:dyDescent="0.3">
      <c r="A54" s="18" t="s">
        <v>6</v>
      </c>
      <c r="B54" s="19">
        <v>1291</v>
      </c>
      <c r="C54" s="19">
        <v>52</v>
      </c>
      <c r="D54" s="19">
        <v>50</v>
      </c>
      <c r="E54" s="19">
        <v>5</v>
      </c>
      <c r="F54" s="19">
        <v>-637</v>
      </c>
      <c r="G54" s="12" t="s">
        <v>43</v>
      </c>
      <c r="H54" s="7">
        <f>VLOOKUP(G54,Names!$A$2:$C$99,2,FALSE)</f>
        <v>1475</v>
      </c>
      <c r="I54" s="22">
        <f t="shared" si="0"/>
        <v>46</v>
      </c>
      <c r="J54" s="22">
        <f t="shared" si="1"/>
        <v>6</v>
      </c>
      <c r="K54" s="22">
        <f t="shared" si="2"/>
        <v>-621</v>
      </c>
      <c r="L54">
        <f t="shared" si="14"/>
        <v>4</v>
      </c>
      <c r="M54">
        <f t="shared" si="15"/>
        <v>-184</v>
      </c>
      <c r="N54">
        <f t="shared" si="16"/>
        <v>-1</v>
      </c>
      <c r="O54">
        <f t="shared" si="17"/>
        <v>-16</v>
      </c>
      <c r="P54" s="20"/>
      <c r="Q54" s="17"/>
      <c r="R54" s="19"/>
      <c r="S54" s="19"/>
      <c r="T54" s="19"/>
      <c r="U54" s="15">
        <f t="shared" si="11"/>
        <v>1291</v>
      </c>
      <c r="V54" s="15">
        <f t="shared" si="18"/>
        <v>5</v>
      </c>
      <c r="W54" s="15">
        <f t="shared" si="19"/>
        <v>-637</v>
      </c>
      <c r="X54" s="12"/>
      <c r="Y54" s="9"/>
      <c r="Z54" s="19"/>
      <c r="AA54" s="19"/>
      <c r="AB54" s="19"/>
      <c r="AC54" s="9">
        <f t="shared" si="12"/>
        <v>50</v>
      </c>
      <c r="AD54" s="9">
        <f t="shared" si="13"/>
        <v>1291</v>
      </c>
      <c r="AE54" s="19">
        <f t="shared" si="20"/>
        <v>5</v>
      </c>
      <c r="AF54" s="19">
        <f t="shared" si="21"/>
        <v>-637</v>
      </c>
    </row>
    <row r="55" spans="1:32" ht="15.75" hidden="1" thickTop="1" x14ac:dyDescent="0.25">
      <c r="A55" s="11" t="s">
        <v>65</v>
      </c>
      <c r="B55" s="15">
        <v>1278</v>
      </c>
      <c r="C55" s="15">
        <v>53</v>
      </c>
      <c r="D55" s="15"/>
      <c r="E55" s="15"/>
      <c r="F55" s="15"/>
      <c r="G55" s="11"/>
      <c r="P55" s="21"/>
      <c r="Q55" s="21"/>
      <c r="R55" s="15"/>
      <c r="S55" s="15"/>
      <c r="T55" s="15"/>
      <c r="U55" s="15"/>
      <c r="V55" s="15"/>
      <c r="W55" s="15"/>
      <c r="X55" s="11"/>
      <c r="Y55" s="15"/>
      <c r="Z55" s="15"/>
      <c r="AA55" s="15"/>
      <c r="AB55" s="15"/>
      <c r="AC55" s="15"/>
      <c r="AD55" s="15"/>
      <c r="AE55" s="15"/>
      <c r="AF55" s="15"/>
    </row>
    <row r="56" spans="1:32" hidden="1" x14ac:dyDescent="0.25">
      <c r="A56" s="11" t="s">
        <v>71</v>
      </c>
      <c r="B56" s="15">
        <v>1269</v>
      </c>
      <c r="C56" s="15">
        <v>54</v>
      </c>
      <c r="D56" s="15"/>
      <c r="E56" s="15"/>
      <c r="F56" s="15"/>
      <c r="G56" s="11"/>
      <c r="P56" s="21"/>
      <c r="Q56" s="21"/>
      <c r="R56" s="15"/>
      <c r="S56" s="15"/>
      <c r="T56" s="15"/>
      <c r="U56" s="15"/>
      <c r="V56" s="15"/>
      <c r="W56" s="15"/>
      <c r="X56" s="11"/>
      <c r="Y56" s="15"/>
      <c r="Z56" s="15"/>
      <c r="AA56" s="15"/>
      <c r="AB56" s="15"/>
      <c r="AC56" s="15"/>
      <c r="AD56" s="15"/>
      <c r="AE56" s="15"/>
      <c r="AF56" s="15"/>
    </row>
    <row r="57" spans="1:32" hidden="1" x14ac:dyDescent="0.25">
      <c r="A57" s="11" t="s">
        <v>62</v>
      </c>
      <c r="B57" s="15">
        <v>1261</v>
      </c>
      <c r="C57" s="15">
        <v>55</v>
      </c>
      <c r="D57" s="15"/>
      <c r="E57" s="15"/>
      <c r="F57" s="15"/>
      <c r="G57" s="11"/>
      <c r="P57" s="21"/>
      <c r="Q57" s="21"/>
      <c r="R57" s="15"/>
      <c r="S57" s="15"/>
      <c r="T57" s="15"/>
      <c r="U57" s="15"/>
      <c r="V57" s="15"/>
      <c r="W57" s="15"/>
      <c r="X57" s="11"/>
      <c r="Y57" s="15"/>
      <c r="Z57" s="15"/>
      <c r="AA57" s="15"/>
      <c r="AB57" s="15"/>
      <c r="AC57" s="15"/>
      <c r="AD57" s="15"/>
      <c r="AE57" s="15"/>
      <c r="AF57" s="15"/>
    </row>
    <row r="58" spans="1:32" hidden="1" x14ac:dyDescent="0.25">
      <c r="A58" s="11" t="s">
        <v>20</v>
      </c>
      <c r="B58" s="15">
        <v>1256</v>
      </c>
      <c r="C58" s="15">
        <v>56</v>
      </c>
      <c r="D58" s="15"/>
      <c r="E58" s="15"/>
      <c r="F58" s="15"/>
      <c r="G58" s="11"/>
      <c r="P58" s="21"/>
      <c r="Q58" s="21"/>
      <c r="R58" s="15"/>
      <c r="S58" s="15"/>
      <c r="T58" s="15"/>
      <c r="U58" s="15"/>
      <c r="V58" s="15"/>
      <c r="W58" s="15"/>
      <c r="X58" s="11"/>
      <c r="Y58" s="15"/>
      <c r="Z58" s="15"/>
      <c r="AA58" s="15"/>
      <c r="AB58" s="15"/>
      <c r="AC58" s="15"/>
      <c r="AD58" s="15"/>
      <c r="AE58" s="15"/>
      <c r="AF58" s="15"/>
    </row>
    <row r="59" spans="1:32" hidden="1" x14ac:dyDescent="0.25">
      <c r="A59" s="11" t="s">
        <v>26</v>
      </c>
      <c r="B59" s="15">
        <v>1254</v>
      </c>
      <c r="C59" s="15">
        <v>57</v>
      </c>
      <c r="D59" s="15"/>
      <c r="E59" s="15"/>
      <c r="F59" s="15"/>
      <c r="G59" s="11"/>
      <c r="P59" s="21"/>
      <c r="Q59" s="21"/>
      <c r="R59" s="15"/>
      <c r="S59" s="15"/>
      <c r="T59" s="15"/>
      <c r="U59" s="15"/>
      <c r="V59" s="15"/>
      <c r="W59" s="15"/>
      <c r="X59" s="11"/>
      <c r="Y59" s="15"/>
      <c r="Z59" s="15"/>
      <c r="AA59" s="15"/>
      <c r="AB59" s="15"/>
      <c r="AC59" s="15"/>
      <c r="AD59" s="15"/>
      <c r="AE59" s="15"/>
      <c r="AF59" s="15"/>
    </row>
    <row r="60" spans="1:32" hidden="1" x14ac:dyDescent="0.25">
      <c r="A60" s="11" t="s">
        <v>22</v>
      </c>
      <c r="B60" s="15">
        <v>1250</v>
      </c>
      <c r="C60" s="15">
        <v>58</v>
      </c>
      <c r="D60" s="15"/>
      <c r="E60" s="15"/>
      <c r="F60" s="15"/>
      <c r="G60" s="11"/>
      <c r="P60" s="21"/>
      <c r="Q60" s="21"/>
      <c r="R60" s="15"/>
      <c r="S60" s="15"/>
      <c r="T60" s="15"/>
      <c r="U60" s="15"/>
      <c r="V60" s="15"/>
      <c r="W60" s="15"/>
      <c r="X60" s="11"/>
      <c r="Y60" s="15"/>
      <c r="Z60" s="15"/>
      <c r="AA60" s="15"/>
      <c r="AB60" s="15"/>
      <c r="AC60" s="15"/>
      <c r="AD60" s="15"/>
      <c r="AE60" s="15"/>
      <c r="AF60" s="15"/>
    </row>
    <row r="61" spans="1:32" hidden="1" x14ac:dyDescent="0.25">
      <c r="A61" s="11" t="s">
        <v>47</v>
      </c>
      <c r="B61" s="15">
        <v>1233</v>
      </c>
      <c r="C61" s="15">
        <v>59</v>
      </c>
      <c r="D61" s="15"/>
      <c r="E61" s="15"/>
      <c r="F61" s="15"/>
      <c r="G61" s="11"/>
      <c r="P61" s="21"/>
      <c r="Q61" s="21"/>
      <c r="R61" s="15"/>
      <c r="S61" s="15"/>
      <c r="T61" s="15"/>
      <c r="U61" s="15"/>
      <c r="V61" s="15"/>
      <c r="W61" s="15"/>
      <c r="X61" s="11"/>
      <c r="Y61" s="15"/>
      <c r="Z61" s="15"/>
      <c r="AA61" s="15"/>
      <c r="AB61" s="15"/>
      <c r="AC61" s="15"/>
      <c r="AD61" s="15"/>
      <c r="AE61" s="15"/>
      <c r="AF61" s="15"/>
    </row>
    <row r="62" spans="1:32" hidden="1" x14ac:dyDescent="0.25">
      <c r="A62" s="11" t="s">
        <v>46</v>
      </c>
      <c r="B62" s="15">
        <v>1211</v>
      </c>
      <c r="C62" s="15">
        <v>60</v>
      </c>
      <c r="D62" s="15"/>
      <c r="E62" s="15"/>
      <c r="F62" s="15"/>
      <c r="G62" s="11"/>
      <c r="P62" s="21"/>
      <c r="Q62" s="21"/>
      <c r="R62" s="15"/>
      <c r="S62" s="15"/>
      <c r="T62" s="15"/>
      <c r="U62" s="15"/>
      <c r="V62" s="15"/>
      <c r="W62" s="15"/>
      <c r="X62" s="11"/>
      <c r="Y62" s="15"/>
      <c r="Z62" s="15"/>
      <c r="AA62" s="15"/>
      <c r="AB62" s="15"/>
      <c r="AC62" s="15"/>
      <c r="AD62" s="15"/>
      <c r="AE62" s="15"/>
      <c r="AF62" s="15"/>
    </row>
    <row r="63" spans="1:32" hidden="1" x14ac:dyDescent="0.25">
      <c r="A63" s="11" t="s">
        <v>25</v>
      </c>
      <c r="B63" s="15">
        <v>1201</v>
      </c>
      <c r="C63" s="15">
        <v>61</v>
      </c>
      <c r="D63" s="15"/>
      <c r="E63" s="15"/>
      <c r="F63" s="15"/>
      <c r="G63" s="11"/>
      <c r="P63" s="21"/>
      <c r="Q63" s="21"/>
      <c r="R63" s="15"/>
      <c r="S63" s="15"/>
      <c r="T63" s="15"/>
      <c r="U63" s="15"/>
      <c r="V63" s="15"/>
      <c r="W63" s="15"/>
      <c r="X63" s="11"/>
      <c r="Y63" s="15"/>
      <c r="Z63" s="15"/>
      <c r="AA63" s="15"/>
      <c r="AB63" s="15"/>
      <c r="AC63" s="15"/>
      <c r="AD63" s="15"/>
      <c r="AE63" s="15"/>
      <c r="AF63" s="15"/>
    </row>
    <row r="64" spans="1:32" hidden="1" x14ac:dyDescent="0.25">
      <c r="A64" s="11" t="s">
        <v>96</v>
      </c>
      <c r="B64" s="15">
        <v>1198</v>
      </c>
      <c r="C64" s="15">
        <v>62</v>
      </c>
      <c r="D64" s="15"/>
      <c r="E64" s="15"/>
      <c r="F64" s="15"/>
      <c r="G64" s="11"/>
      <c r="P64" s="21"/>
      <c r="Q64" s="21"/>
      <c r="R64" s="15"/>
      <c r="S64" s="15"/>
      <c r="T64" s="15"/>
      <c r="U64" s="15"/>
      <c r="V64" s="15"/>
      <c r="W64" s="15"/>
      <c r="X64" s="11"/>
      <c r="Y64" s="15"/>
      <c r="Z64" s="15"/>
      <c r="AA64" s="15"/>
      <c r="AB64" s="15"/>
      <c r="AC64" s="15"/>
      <c r="AD64" s="15"/>
      <c r="AE64" s="15"/>
      <c r="AF64" s="15"/>
    </row>
    <row r="65" spans="1:32" hidden="1" x14ac:dyDescent="0.25">
      <c r="A65" s="11" t="s">
        <v>41</v>
      </c>
      <c r="B65" s="15">
        <v>1191</v>
      </c>
      <c r="C65" s="15">
        <v>63</v>
      </c>
      <c r="D65" s="15"/>
      <c r="E65" s="15"/>
      <c r="F65" s="15"/>
      <c r="G65" s="11"/>
      <c r="P65" s="21"/>
      <c r="Q65" s="21"/>
      <c r="R65" s="15"/>
      <c r="S65" s="15"/>
      <c r="T65" s="15"/>
      <c r="U65" s="15"/>
      <c r="V65" s="15"/>
      <c r="W65" s="15"/>
      <c r="X65" s="11"/>
      <c r="Y65" s="15"/>
      <c r="Z65" s="15"/>
      <c r="AA65" s="15"/>
      <c r="AB65" s="15"/>
      <c r="AC65" s="15"/>
      <c r="AD65" s="15"/>
      <c r="AE65" s="15"/>
      <c r="AF65" s="15"/>
    </row>
    <row r="66" spans="1:32" hidden="1" x14ac:dyDescent="0.25">
      <c r="A66" s="11" t="s">
        <v>78</v>
      </c>
      <c r="B66" s="15">
        <v>1187</v>
      </c>
      <c r="C66" s="15">
        <v>64</v>
      </c>
      <c r="D66" s="15"/>
      <c r="E66" s="15"/>
      <c r="F66" s="15"/>
      <c r="G66" s="11"/>
      <c r="P66" s="21"/>
      <c r="Q66" s="21"/>
      <c r="R66" s="15"/>
      <c r="S66" s="15"/>
      <c r="T66" s="15"/>
      <c r="U66" s="15"/>
      <c r="V66" s="15"/>
      <c r="W66" s="15"/>
      <c r="X66" s="11"/>
      <c r="Y66" s="15"/>
      <c r="Z66" s="15"/>
      <c r="AA66" s="15"/>
      <c r="AB66" s="15"/>
      <c r="AC66" s="15"/>
      <c r="AD66" s="15"/>
      <c r="AE66" s="15"/>
      <c r="AF66" s="15"/>
    </row>
    <row r="67" spans="1:32" hidden="1" x14ac:dyDescent="0.25">
      <c r="A67" s="11" t="s">
        <v>83</v>
      </c>
      <c r="B67" s="15">
        <v>1181</v>
      </c>
      <c r="C67" s="15">
        <v>65</v>
      </c>
      <c r="D67" s="15"/>
      <c r="E67" s="15"/>
      <c r="F67" s="15"/>
      <c r="G67" s="11"/>
      <c r="P67" s="21"/>
      <c r="Q67" s="21"/>
      <c r="R67" s="15"/>
      <c r="S67" s="15"/>
      <c r="T67" s="15"/>
      <c r="U67" s="15"/>
      <c r="V67" s="15"/>
      <c r="W67" s="15"/>
      <c r="X67" s="11"/>
      <c r="Y67" s="15"/>
      <c r="Z67" s="15"/>
      <c r="AA67" s="15"/>
      <c r="AB67" s="15"/>
      <c r="AC67" s="15"/>
      <c r="AD67" s="15"/>
      <c r="AE67" s="15"/>
      <c r="AF67" s="15"/>
    </row>
    <row r="68" spans="1:32" hidden="1" x14ac:dyDescent="0.25">
      <c r="A68" s="11" t="s">
        <v>89</v>
      </c>
      <c r="B68" s="15">
        <v>1164</v>
      </c>
      <c r="C68" s="15">
        <v>66</v>
      </c>
      <c r="D68" s="15"/>
      <c r="E68" s="15"/>
      <c r="F68" s="15"/>
      <c r="G68" s="11"/>
      <c r="P68" s="21"/>
      <c r="Q68" s="21"/>
      <c r="R68" s="15"/>
      <c r="S68" s="15"/>
      <c r="T68" s="15"/>
      <c r="U68" s="15"/>
      <c r="V68" s="15"/>
      <c r="W68" s="15"/>
      <c r="X68" s="11"/>
      <c r="Y68" s="15"/>
      <c r="Z68" s="15"/>
      <c r="AA68" s="15"/>
      <c r="AB68" s="15"/>
      <c r="AC68" s="15"/>
      <c r="AD68" s="15"/>
      <c r="AE68" s="15"/>
      <c r="AF68" s="15"/>
    </row>
    <row r="69" spans="1:32" hidden="1" x14ac:dyDescent="0.25">
      <c r="A69" s="11" t="s">
        <v>54</v>
      </c>
      <c r="B69" s="15">
        <v>1158</v>
      </c>
      <c r="C69" s="15">
        <v>67</v>
      </c>
      <c r="D69" s="15"/>
      <c r="E69" s="15"/>
      <c r="F69" s="15"/>
      <c r="G69" s="11"/>
      <c r="P69" s="21"/>
      <c r="Q69" s="21"/>
      <c r="R69" s="15"/>
      <c r="S69" s="15"/>
      <c r="T69" s="15"/>
      <c r="U69" s="15"/>
      <c r="V69" s="15"/>
      <c r="W69" s="15"/>
      <c r="X69" s="11"/>
      <c r="Y69" s="15"/>
      <c r="Z69" s="15"/>
      <c r="AA69" s="15"/>
      <c r="AB69" s="15"/>
      <c r="AC69" s="15"/>
      <c r="AD69" s="15"/>
      <c r="AE69" s="15"/>
      <c r="AF69" s="15"/>
    </row>
    <row r="70" spans="1:32" hidden="1" x14ac:dyDescent="0.25">
      <c r="A70" s="11" t="s">
        <v>80</v>
      </c>
      <c r="B70" s="15">
        <v>1151</v>
      </c>
      <c r="C70" s="15">
        <v>68</v>
      </c>
      <c r="D70" s="15"/>
      <c r="E70" s="15"/>
      <c r="F70" s="15"/>
      <c r="G70" s="11"/>
      <c r="P70" s="21"/>
      <c r="Q70" s="21"/>
      <c r="R70" s="15"/>
      <c r="S70" s="15"/>
      <c r="T70" s="15"/>
      <c r="U70" s="15"/>
      <c r="V70" s="15"/>
      <c r="W70" s="15"/>
      <c r="X70" s="11"/>
      <c r="Y70" s="15"/>
      <c r="Z70" s="15"/>
      <c r="AA70" s="15"/>
      <c r="AB70" s="15"/>
      <c r="AC70" s="15"/>
      <c r="AD70" s="15"/>
      <c r="AE70" s="15"/>
      <c r="AF70" s="15"/>
    </row>
    <row r="71" spans="1:32" hidden="1" x14ac:dyDescent="0.25">
      <c r="A71" s="11" t="s">
        <v>30</v>
      </c>
      <c r="B71" s="15">
        <v>1148</v>
      </c>
      <c r="C71" s="15">
        <v>69</v>
      </c>
      <c r="D71" s="15"/>
      <c r="E71" s="15"/>
      <c r="F71" s="15"/>
      <c r="G71" s="11"/>
      <c r="P71" s="21"/>
      <c r="Q71" s="21"/>
      <c r="R71" s="15"/>
      <c r="S71" s="15"/>
      <c r="T71" s="15"/>
      <c r="U71" s="15"/>
      <c r="V71" s="15"/>
      <c r="W71" s="15"/>
      <c r="X71" s="11"/>
      <c r="Y71" s="15"/>
      <c r="Z71" s="15"/>
      <c r="AA71" s="15"/>
      <c r="AB71" s="15"/>
      <c r="AC71" s="15"/>
      <c r="AD71" s="15"/>
      <c r="AE71" s="15"/>
      <c r="AF71" s="15"/>
    </row>
    <row r="72" spans="1:32" hidden="1" x14ac:dyDescent="0.25">
      <c r="A72" s="11" t="s">
        <v>82</v>
      </c>
      <c r="B72" s="15">
        <v>1139</v>
      </c>
      <c r="C72" s="15">
        <v>70</v>
      </c>
      <c r="D72" s="15"/>
      <c r="E72" s="15"/>
      <c r="F72" s="15"/>
      <c r="G72" s="11"/>
      <c r="P72" s="21"/>
      <c r="Q72" s="21"/>
      <c r="R72" s="15"/>
      <c r="S72" s="15"/>
      <c r="T72" s="15"/>
      <c r="U72" s="15"/>
      <c r="V72" s="15"/>
      <c r="W72" s="15"/>
      <c r="X72" s="11"/>
      <c r="Y72" s="15"/>
      <c r="Z72" s="15"/>
      <c r="AA72" s="15"/>
      <c r="AB72" s="15"/>
      <c r="AC72" s="15"/>
      <c r="AD72" s="15"/>
      <c r="AE72" s="15"/>
      <c r="AF72" s="15"/>
    </row>
    <row r="73" spans="1:32" hidden="1" x14ac:dyDescent="0.25">
      <c r="A73" s="11" t="s">
        <v>4</v>
      </c>
      <c r="B73" s="15">
        <v>1119</v>
      </c>
      <c r="C73" s="15">
        <v>71</v>
      </c>
      <c r="D73" s="15"/>
      <c r="E73" s="15"/>
      <c r="F73" s="15"/>
      <c r="G73" s="11"/>
      <c r="P73" s="21"/>
      <c r="Q73" s="21"/>
      <c r="R73" s="15"/>
      <c r="S73" s="15"/>
      <c r="T73" s="15"/>
      <c r="U73" s="15"/>
      <c r="V73" s="15"/>
      <c r="W73" s="15"/>
      <c r="X73" s="11"/>
      <c r="Y73" s="15"/>
      <c r="Z73" s="15"/>
      <c r="AA73" s="15"/>
      <c r="AB73" s="15"/>
      <c r="AC73" s="15"/>
      <c r="AD73" s="15"/>
      <c r="AE73" s="15"/>
      <c r="AF73" s="15"/>
    </row>
    <row r="74" spans="1:32" hidden="1" x14ac:dyDescent="0.25">
      <c r="A74" s="11" t="s">
        <v>84</v>
      </c>
      <c r="B74" s="15">
        <v>1113</v>
      </c>
      <c r="C74" s="15">
        <v>72</v>
      </c>
      <c r="D74" s="15"/>
      <c r="E74" s="15"/>
      <c r="F74" s="15"/>
      <c r="G74" s="11"/>
      <c r="P74" s="21"/>
      <c r="Q74" s="21"/>
      <c r="R74" s="15"/>
      <c r="S74" s="15"/>
      <c r="T74" s="15"/>
      <c r="U74" s="15"/>
      <c r="V74" s="15"/>
      <c r="W74" s="15"/>
      <c r="X74" s="11"/>
      <c r="Y74" s="15"/>
      <c r="Z74" s="15"/>
      <c r="AA74" s="15"/>
      <c r="AB74" s="15"/>
      <c r="AC74" s="15"/>
      <c r="AD74" s="15"/>
      <c r="AE74" s="15"/>
      <c r="AF74" s="15"/>
    </row>
    <row r="75" spans="1:32" hidden="1" x14ac:dyDescent="0.25">
      <c r="A75" s="11" t="s">
        <v>53</v>
      </c>
      <c r="B75" s="15">
        <v>1107</v>
      </c>
      <c r="C75" s="15">
        <v>73</v>
      </c>
      <c r="D75" s="15"/>
      <c r="E75" s="15"/>
      <c r="F75" s="15"/>
      <c r="G75" s="11"/>
      <c r="P75" s="21"/>
      <c r="Q75" s="21"/>
      <c r="R75" s="15"/>
      <c r="S75" s="15"/>
      <c r="T75" s="15"/>
      <c r="U75" s="15"/>
      <c r="V75" s="15"/>
      <c r="W75" s="15"/>
      <c r="X75" s="11"/>
      <c r="Y75" s="15"/>
      <c r="Z75" s="15"/>
      <c r="AA75" s="15"/>
      <c r="AB75" s="15"/>
      <c r="AC75" s="15"/>
      <c r="AD75" s="15"/>
      <c r="AE75" s="15"/>
      <c r="AF75" s="15"/>
    </row>
    <row r="76" spans="1:32" hidden="1" x14ac:dyDescent="0.25">
      <c r="A76" s="11" t="s">
        <v>66</v>
      </c>
      <c r="B76" s="15">
        <v>1089</v>
      </c>
      <c r="C76" s="15">
        <v>74</v>
      </c>
      <c r="D76" s="15"/>
      <c r="E76" s="15"/>
      <c r="F76" s="15"/>
      <c r="G76" s="11"/>
      <c r="P76" s="21"/>
      <c r="Q76" s="21"/>
      <c r="R76" s="15"/>
      <c r="S76" s="15"/>
      <c r="T76" s="15"/>
      <c r="U76" s="15"/>
      <c r="V76" s="15"/>
      <c r="W76" s="15"/>
      <c r="X76" s="11"/>
      <c r="Y76" s="15"/>
      <c r="Z76" s="15"/>
      <c r="AA76" s="15"/>
      <c r="AB76" s="15"/>
      <c r="AC76" s="15"/>
      <c r="AD76" s="15"/>
      <c r="AE76" s="15"/>
      <c r="AF76" s="15"/>
    </row>
    <row r="77" spans="1:32" hidden="1" x14ac:dyDescent="0.25">
      <c r="A77" s="11" t="s">
        <v>18</v>
      </c>
      <c r="B77" s="15">
        <v>1082</v>
      </c>
      <c r="C77" s="15">
        <v>75</v>
      </c>
      <c r="D77" s="15"/>
      <c r="E77" s="15"/>
      <c r="F77" s="15"/>
      <c r="G77" s="11"/>
      <c r="P77" s="21"/>
      <c r="Q77" s="21"/>
      <c r="R77" s="15"/>
      <c r="S77" s="15"/>
      <c r="T77" s="15"/>
      <c r="U77" s="15"/>
      <c r="V77" s="15"/>
      <c r="W77" s="15"/>
      <c r="X77" s="11"/>
      <c r="Y77" s="15"/>
      <c r="Z77" s="15"/>
      <c r="AA77" s="15"/>
      <c r="AB77" s="15"/>
      <c r="AC77" s="15"/>
      <c r="AD77" s="15"/>
      <c r="AE77" s="15"/>
      <c r="AF77" s="15"/>
    </row>
    <row r="78" spans="1:32" hidden="1" x14ac:dyDescent="0.25">
      <c r="A78" s="11" t="s">
        <v>86</v>
      </c>
      <c r="B78" s="15">
        <v>1078</v>
      </c>
      <c r="C78" s="15">
        <v>76</v>
      </c>
      <c r="D78" s="15"/>
      <c r="E78" s="15"/>
      <c r="F78" s="15"/>
      <c r="G78" s="11"/>
      <c r="P78" s="21"/>
      <c r="Q78" s="21"/>
      <c r="R78" s="15"/>
      <c r="S78" s="15"/>
      <c r="T78" s="15"/>
      <c r="U78" s="15"/>
      <c r="V78" s="15"/>
      <c r="W78" s="15"/>
      <c r="X78" s="11"/>
      <c r="Y78" s="15"/>
      <c r="Z78" s="15"/>
      <c r="AA78" s="15"/>
      <c r="AB78" s="15"/>
      <c r="AC78" s="15"/>
      <c r="AD78" s="15"/>
      <c r="AE78" s="15"/>
      <c r="AF78" s="15"/>
    </row>
    <row r="79" spans="1:32" hidden="1" x14ac:dyDescent="0.25">
      <c r="A79" s="11" t="s">
        <v>75</v>
      </c>
      <c r="B79" s="15">
        <v>1077</v>
      </c>
      <c r="C79" s="15">
        <v>77</v>
      </c>
      <c r="D79" s="15"/>
      <c r="E79" s="15"/>
      <c r="F79" s="15"/>
      <c r="G79" s="11"/>
      <c r="P79" s="21"/>
      <c r="Q79" s="21"/>
      <c r="R79" s="15"/>
      <c r="S79" s="15"/>
      <c r="T79" s="15"/>
      <c r="U79" s="15"/>
      <c r="V79" s="15"/>
      <c r="W79" s="15"/>
      <c r="X79" s="11"/>
      <c r="Y79" s="15"/>
      <c r="Z79" s="15"/>
      <c r="AA79" s="15"/>
      <c r="AB79" s="15"/>
      <c r="AC79" s="15"/>
      <c r="AD79" s="15"/>
      <c r="AE79" s="15"/>
      <c r="AF79" s="15"/>
    </row>
    <row r="80" spans="1:32" hidden="1" x14ac:dyDescent="0.25">
      <c r="A80" s="11" t="s">
        <v>29</v>
      </c>
      <c r="B80" s="15">
        <v>1060</v>
      </c>
      <c r="C80" s="15">
        <v>78</v>
      </c>
      <c r="D80" s="15"/>
      <c r="E80" s="15"/>
      <c r="F80" s="15"/>
      <c r="G80" s="11"/>
      <c r="P80" s="21"/>
      <c r="Q80" s="21"/>
      <c r="R80" s="15"/>
      <c r="S80" s="15"/>
      <c r="T80" s="15"/>
      <c r="U80" s="15"/>
      <c r="V80" s="15"/>
      <c r="W80" s="15"/>
      <c r="X80" s="11"/>
      <c r="Y80" s="15"/>
      <c r="Z80" s="15"/>
      <c r="AA80" s="15"/>
      <c r="AB80" s="15"/>
      <c r="AC80" s="15"/>
      <c r="AD80" s="15"/>
      <c r="AE80" s="15"/>
      <c r="AF80" s="15"/>
    </row>
    <row r="81" spans="1:32" hidden="1" x14ac:dyDescent="0.25">
      <c r="A81" s="11" t="s">
        <v>67</v>
      </c>
      <c r="B81" s="15">
        <v>1047</v>
      </c>
      <c r="C81" s="15">
        <v>79</v>
      </c>
      <c r="D81" s="15"/>
      <c r="E81" s="15"/>
      <c r="F81" s="15"/>
      <c r="G81" s="11"/>
      <c r="P81" s="21"/>
      <c r="Q81" s="21"/>
      <c r="R81" s="15"/>
      <c r="S81" s="15"/>
      <c r="T81" s="15"/>
      <c r="U81" s="15"/>
      <c r="V81" s="15"/>
      <c r="W81" s="15"/>
      <c r="X81" s="11"/>
      <c r="Y81" s="15"/>
      <c r="Z81" s="15"/>
      <c r="AA81" s="15"/>
      <c r="AB81" s="15"/>
      <c r="AC81" s="15"/>
      <c r="AD81" s="15"/>
      <c r="AE81" s="15"/>
      <c r="AF81" s="15"/>
    </row>
    <row r="82" spans="1:32" hidden="1" x14ac:dyDescent="0.25">
      <c r="A82" s="11" t="s">
        <v>5</v>
      </c>
      <c r="B82" s="15">
        <v>1041</v>
      </c>
      <c r="C82" s="15">
        <v>80</v>
      </c>
      <c r="D82" s="15"/>
      <c r="E82" s="15"/>
      <c r="F82" s="15"/>
      <c r="G82" s="11"/>
      <c r="P82" s="21"/>
      <c r="Q82" s="21"/>
      <c r="R82" s="15"/>
      <c r="S82" s="15"/>
      <c r="T82" s="15"/>
      <c r="U82" s="15"/>
      <c r="V82" s="15"/>
      <c r="W82" s="15"/>
      <c r="X82" s="11"/>
      <c r="Y82" s="15"/>
      <c r="Z82" s="15"/>
      <c r="AA82" s="15"/>
      <c r="AB82" s="15"/>
      <c r="AC82" s="15"/>
      <c r="AD82" s="15"/>
      <c r="AE82" s="15"/>
      <c r="AF82" s="15"/>
    </row>
    <row r="83" spans="1:32" hidden="1" x14ac:dyDescent="0.25">
      <c r="A83" s="11" t="s">
        <v>68</v>
      </c>
      <c r="B83" s="15">
        <v>1037</v>
      </c>
      <c r="C83" s="15">
        <v>81</v>
      </c>
      <c r="D83" s="15"/>
      <c r="E83" s="15"/>
      <c r="F83" s="15"/>
      <c r="G83" s="11"/>
      <c r="P83" s="21"/>
      <c r="Q83" s="21"/>
      <c r="R83" s="15"/>
      <c r="S83" s="15"/>
      <c r="T83" s="15"/>
      <c r="U83" s="15"/>
      <c r="V83" s="15"/>
      <c r="W83" s="15"/>
      <c r="X83" s="11"/>
      <c r="Y83" s="15"/>
      <c r="Z83" s="15"/>
      <c r="AA83" s="15"/>
      <c r="AB83" s="15"/>
      <c r="AC83" s="15"/>
      <c r="AD83" s="15"/>
      <c r="AE83" s="15"/>
      <c r="AF83" s="15"/>
    </row>
    <row r="84" spans="1:32" hidden="1" x14ac:dyDescent="0.25">
      <c r="A84" s="11" t="s">
        <v>44</v>
      </c>
      <c r="B84" s="15">
        <v>1021</v>
      </c>
      <c r="C84" s="15">
        <v>82</v>
      </c>
      <c r="D84" s="15"/>
      <c r="E84" s="15"/>
      <c r="F84" s="15"/>
      <c r="G84" s="11"/>
      <c r="P84" s="21"/>
      <c r="Q84" s="21"/>
      <c r="R84" s="15"/>
      <c r="S84" s="15"/>
      <c r="T84" s="15"/>
      <c r="U84" s="15"/>
      <c r="V84" s="15"/>
      <c r="W84" s="15"/>
      <c r="X84" s="11"/>
      <c r="Y84" s="15"/>
      <c r="Z84" s="15"/>
      <c r="AA84" s="15"/>
      <c r="AB84" s="15"/>
      <c r="AC84" s="15"/>
      <c r="AD84" s="15"/>
      <c r="AE84" s="15"/>
      <c r="AF84" s="15"/>
    </row>
    <row r="85" spans="1:32" hidden="1" x14ac:dyDescent="0.25">
      <c r="A85" s="11" t="s">
        <v>23</v>
      </c>
      <c r="B85" s="15">
        <v>1019</v>
      </c>
      <c r="C85" s="15">
        <v>83</v>
      </c>
      <c r="D85" s="15"/>
      <c r="E85" s="15"/>
      <c r="F85" s="15"/>
      <c r="G85" s="11"/>
      <c r="P85" s="21"/>
      <c r="Q85" s="21"/>
      <c r="R85" s="15"/>
      <c r="S85" s="15"/>
      <c r="T85" s="15"/>
      <c r="U85" s="15"/>
      <c r="V85" s="15"/>
      <c r="W85" s="15"/>
      <c r="X85" s="11"/>
      <c r="Y85" s="15"/>
      <c r="Z85" s="15"/>
      <c r="AA85" s="15"/>
      <c r="AB85" s="15"/>
      <c r="AC85" s="15"/>
      <c r="AD85" s="15"/>
      <c r="AE85" s="15"/>
      <c r="AF85" s="15"/>
    </row>
    <row r="86" spans="1:32" hidden="1" x14ac:dyDescent="0.25">
      <c r="A86" s="11" t="s">
        <v>39</v>
      </c>
      <c r="B86" s="15">
        <v>1003</v>
      </c>
      <c r="C86" s="15">
        <v>84</v>
      </c>
      <c r="D86" s="15"/>
      <c r="E86" s="15"/>
      <c r="F86" s="15"/>
      <c r="G86" s="11"/>
      <c r="P86" s="21"/>
      <c r="Q86" s="21"/>
      <c r="R86" s="15"/>
      <c r="S86" s="15"/>
      <c r="T86" s="15"/>
      <c r="U86" s="15"/>
      <c r="V86" s="15"/>
      <c r="W86" s="15"/>
      <c r="X86" s="11"/>
      <c r="Y86" s="15"/>
      <c r="Z86" s="15"/>
      <c r="AA86" s="15"/>
      <c r="AB86" s="15"/>
      <c r="AC86" s="15"/>
      <c r="AD86" s="15"/>
      <c r="AE86" s="15"/>
      <c r="AF86" s="15"/>
    </row>
    <row r="87" spans="1:32" hidden="1" x14ac:dyDescent="0.25">
      <c r="A87" s="11" t="s">
        <v>51</v>
      </c>
      <c r="B87" s="15">
        <v>926</v>
      </c>
      <c r="C87" s="15">
        <v>85</v>
      </c>
      <c r="D87" s="15"/>
      <c r="E87" s="15"/>
      <c r="F87" s="15"/>
      <c r="G87" s="11"/>
      <c r="P87" s="21"/>
      <c r="Q87" s="21"/>
      <c r="R87" s="15"/>
      <c r="S87" s="15"/>
      <c r="T87" s="15"/>
      <c r="U87" s="15"/>
      <c r="V87" s="15"/>
      <c r="W87" s="15"/>
      <c r="X87" s="11"/>
      <c r="Y87" s="15"/>
      <c r="Z87" s="15"/>
      <c r="AA87" s="15"/>
      <c r="AB87" s="15"/>
      <c r="AC87" s="15"/>
      <c r="AD87" s="15"/>
      <c r="AE87" s="15"/>
      <c r="AF87" s="15"/>
    </row>
    <row r="88" spans="1:32" hidden="1" x14ac:dyDescent="0.25">
      <c r="A88" s="11" t="s">
        <v>14</v>
      </c>
      <c r="B88" s="15">
        <v>922</v>
      </c>
      <c r="C88" s="15">
        <v>86</v>
      </c>
      <c r="D88" s="15"/>
      <c r="E88" s="15"/>
      <c r="F88" s="15"/>
      <c r="G88" s="11"/>
      <c r="P88" s="21"/>
      <c r="Q88" s="21"/>
      <c r="R88" s="15"/>
      <c r="S88" s="15"/>
      <c r="T88" s="15"/>
      <c r="U88" s="15"/>
      <c r="V88" s="15"/>
      <c r="W88" s="15"/>
      <c r="X88" s="11"/>
      <c r="Y88" s="15"/>
      <c r="Z88" s="15"/>
      <c r="AA88" s="15"/>
      <c r="AB88" s="15"/>
      <c r="AC88" s="15"/>
      <c r="AD88" s="15"/>
      <c r="AE88" s="15"/>
      <c r="AF88" s="15"/>
    </row>
    <row r="89" spans="1:32" hidden="1" x14ac:dyDescent="0.25">
      <c r="A89" s="11" t="s">
        <v>87</v>
      </c>
      <c r="B89" s="15">
        <v>890</v>
      </c>
      <c r="C89" s="15">
        <v>87</v>
      </c>
      <c r="D89" s="15"/>
      <c r="E89" s="15"/>
      <c r="F89" s="15"/>
      <c r="G89" s="11"/>
      <c r="P89" s="21"/>
      <c r="Q89" s="21"/>
      <c r="R89" s="15"/>
      <c r="S89" s="15"/>
      <c r="T89" s="15"/>
      <c r="U89" s="15"/>
      <c r="V89" s="15"/>
      <c r="W89" s="15"/>
      <c r="X89" s="11"/>
      <c r="Y89" s="15"/>
      <c r="Z89" s="15"/>
      <c r="AA89" s="15"/>
      <c r="AB89" s="15"/>
      <c r="AC89" s="15"/>
      <c r="AD89" s="15"/>
      <c r="AE89" s="15"/>
      <c r="AF89" s="15"/>
    </row>
    <row r="90" spans="1:32" hidden="1" x14ac:dyDescent="0.25">
      <c r="A90" s="11" t="s">
        <v>16</v>
      </c>
      <c r="B90" s="15">
        <v>878</v>
      </c>
      <c r="C90" s="15">
        <v>88</v>
      </c>
      <c r="D90" s="15"/>
      <c r="E90" s="15"/>
      <c r="F90" s="15"/>
      <c r="G90" s="11"/>
      <c r="P90" s="21"/>
      <c r="Q90" s="21"/>
      <c r="R90" s="15"/>
      <c r="S90" s="15"/>
      <c r="T90" s="15"/>
      <c r="U90" s="15"/>
      <c r="V90" s="15"/>
      <c r="W90" s="15"/>
      <c r="X90" s="11"/>
      <c r="Y90" s="15"/>
      <c r="Z90" s="15"/>
      <c r="AA90" s="15"/>
      <c r="AB90" s="15"/>
      <c r="AC90" s="15"/>
      <c r="AD90" s="15"/>
      <c r="AE90" s="15"/>
      <c r="AF90" s="15"/>
    </row>
    <row r="91" spans="1:32" hidden="1" x14ac:dyDescent="0.25">
      <c r="A91" s="11" t="s">
        <v>52</v>
      </c>
      <c r="B91" s="15">
        <v>801</v>
      </c>
      <c r="C91" s="15">
        <v>89</v>
      </c>
      <c r="D91" s="15"/>
      <c r="E91" s="15"/>
      <c r="F91" s="15"/>
      <c r="G91" s="11"/>
      <c r="P91" s="21"/>
      <c r="Q91" s="21"/>
      <c r="R91" s="15"/>
      <c r="S91" s="15"/>
      <c r="T91" s="15"/>
      <c r="U91" s="15"/>
      <c r="V91" s="15"/>
      <c r="W91" s="15"/>
      <c r="X91" s="11"/>
      <c r="Y91" s="15"/>
      <c r="Z91" s="15"/>
      <c r="AA91" s="15"/>
      <c r="AB91" s="15"/>
      <c r="AC91" s="15"/>
      <c r="AD91" s="15"/>
      <c r="AE91" s="15"/>
      <c r="AF91" s="15"/>
    </row>
    <row r="92" spans="1:32" hidden="1" x14ac:dyDescent="0.25">
      <c r="A92" s="11" t="s">
        <v>21</v>
      </c>
      <c r="B92" s="15">
        <v>787</v>
      </c>
      <c r="C92" s="15">
        <v>90</v>
      </c>
      <c r="D92" s="15"/>
      <c r="E92" s="15"/>
      <c r="F92" s="15"/>
      <c r="G92" s="11"/>
      <c r="P92" s="21"/>
      <c r="Q92" s="21"/>
      <c r="R92" s="15"/>
      <c r="S92" s="15"/>
      <c r="T92" s="15"/>
      <c r="U92" s="15"/>
      <c r="V92" s="15"/>
      <c r="W92" s="15"/>
      <c r="X92" s="11"/>
      <c r="Y92" s="15"/>
      <c r="Z92" s="15"/>
      <c r="AA92" s="15"/>
      <c r="AB92" s="15"/>
      <c r="AC92" s="15"/>
      <c r="AD92" s="15"/>
      <c r="AE92" s="15"/>
      <c r="AF92" s="15"/>
    </row>
    <row r="93" spans="1:32" hidden="1" x14ac:dyDescent="0.25">
      <c r="A93" s="11" t="s">
        <v>7</v>
      </c>
      <c r="B93" s="15">
        <v>743</v>
      </c>
      <c r="C93" s="15">
        <v>91</v>
      </c>
      <c r="D93" s="15"/>
      <c r="E93" s="15"/>
      <c r="F93" s="15"/>
      <c r="G93" s="11"/>
      <c r="P93" s="21"/>
      <c r="Q93" s="21"/>
      <c r="R93" s="15"/>
      <c r="S93" s="15"/>
      <c r="T93" s="15"/>
      <c r="U93" s="15"/>
      <c r="V93" s="15"/>
      <c r="W93" s="15"/>
      <c r="X93" s="11"/>
      <c r="Y93" s="15"/>
      <c r="Z93" s="15"/>
      <c r="AA93" s="15"/>
      <c r="AB93" s="15"/>
      <c r="AC93" s="15"/>
      <c r="AD93" s="15"/>
      <c r="AE93" s="15"/>
      <c r="AF93" s="15"/>
    </row>
    <row r="94" spans="1:32" hidden="1" x14ac:dyDescent="0.25">
      <c r="A94" s="11" t="s">
        <v>55</v>
      </c>
      <c r="B94" s="15">
        <v>734</v>
      </c>
      <c r="C94" s="15">
        <v>92</v>
      </c>
      <c r="D94" s="15"/>
      <c r="E94" s="15"/>
      <c r="F94" s="15"/>
      <c r="G94" s="11"/>
      <c r="P94" s="21"/>
      <c r="Q94" s="21"/>
      <c r="R94" s="15"/>
      <c r="S94" s="15"/>
      <c r="T94" s="15"/>
      <c r="U94" s="15"/>
      <c r="V94" s="15"/>
      <c r="W94" s="15"/>
      <c r="X94" s="11"/>
      <c r="Y94" s="15"/>
      <c r="Z94" s="15"/>
      <c r="AA94" s="15"/>
      <c r="AB94" s="15"/>
      <c r="AC94" s="15"/>
      <c r="AD94" s="15"/>
      <c r="AE94" s="15"/>
      <c r="AF94" s="15"/>
    </row>
    <row r="95" spans="1:32" hidden="1" x14ac:dyDescent="0.25">
      <c r="A95" s="11" t="s">
        <v>79</v>
      </c>
      <c r="B95" s="15">
        <v>722</v>
      </c>
      <c r="C95" s="15">
        <v>93</v>
      </c>
      <c r="D95" s="15"/>
      <c r="E95" s="15"/>
      <c r="F95" s="15"/>
      <c r="G95" s="11"/>
      <c r="P95" s="21"/>
      <c r="Q95" s="21"/>
      <c r="R95" s="15"/>
      <c r="S95" s="15"/>
      <c r="T95" s="15"/>
      <c r="U95" s="15"/>
      <c r="V95" s="15"/>
      <c r="W95" s="15"/>
      <c r="X95" s="11"/>
      <c r="Y95" s="15"/>
      <c r="Z95" s="15"/>
      <c r="AA95" s="15"/>
      <c r="AB95" s="15"/>
      <c r="AC95" s="15"/>
      <c r="AD95" s="15"/>
      <c r="AE95" s="15"/>
      <c r="AF95" s="15"/>
    </row>
    <row r="96" spans="1:32" hidden="1" x14ac:dyDescent="0.25">
      <c r="A96" s="11" t="s">
        <v>59</v>
      </c>
      <c r="B96" s="15">
        <v>685</v>
      </c>
      <c r="C96" s="15">
        <v>94</v>
      </c>
      <c r="D96" s="15"/>
      <c r="E96" s="15"/>
      <c r="F96" s="15"/>
      <c r="G96" s="11"/>
      <c r="P96" s="21"/>
      <c r="Q96" s="21"/>
      <c r="R96" s="15"/>
      <c r="S96" s="15"/>
      <c r="T96" s="15"/>
      <c r="U96" s="15"/>
      <c r="V96" s="15"/>
      <c r="W96" s="15"/>
      <c r="X96" s="11"/>
      <c r="Y96" s="15"/>
      <c r="Z96" s="15"/>
      <c r="AA96" s="15"/>
      <c r="AB96" s="15"/>
      <c r="AC96" s="15"/>
      <c r="AD96" s="15"/>
      <c r="AE96" s="15"/>
      <c r="AF96" s="15"/>
    </row>
    <row r="97" spans="1:32" hidden="1" x14ac:dyDescent="0.25">
      <c r="A97" s="11" t="s">
        <v>95</v>
      </c>
      <c r="B97" s="15">
        <v>668</v>
      </c>
      <c r="C97" s="15">
        <v>95</v>
      </c>
      <c r="D97" s="15"/>
      <c r="E97" s="15"/>
      <c r="F97" s="15"/>
      <c r="G97" s="11"/>
      <c r="P97" s="21"/>
      <c r="Q97" s="21"/>
      <c r="R97" s="15"/>
      <c r="S97" s="15"/>
      <c r="T97" s="15"/>
      <c r="U97" s="15"/>
      <c r="V97" s="15"/>
      <c r="W97" s="15"/>
      <c r="X97" s="11"/>
      <c r="Y97" s="15"/>
      <c r="Z97" s="15"/>
      <c r="AA97" s="15"/>
      <c r="AB97" s="15"/>
      <c r="AC97" s="15"/>
      <c r="AD97" s="15"/>
      <c r="AE97" s="15"/>
      <c r="AF97" s="15"/>
    </row>
    <row r="98" spans="1:32" hidden="1" x14ac:dyDescent="0.25">
      <c r="A98" s="11" t="s">
        <v>36</v>
      </c>
      <c r="B98" s="15">
        <v>622</v>
      </c>
      <c r="C98" s="15">
        <v>96</v>
      </c>
      <c r="D98" s="15"/>
      <c r="E98" s="15"/>
      <c r="F98" s="15"/>
      <c r="G98" s="11"/>
      <c r="P98" s="21"/>
      <c r="Q98" s="21"/>
      <c r="R98" s="15"/>
      <c r="S98" s="15"/>
      <c r="T98" s="15"/>
      <c r="U98" s="15"/>
      <c r="V98" s="15"/>
      <c r="W98" s="15"/>
      <c r="X98" s="11"/>
      <c r="Y98" s="15"/>
      <c r="Z98" s="15"/>
      <c r="AA98" s="15"/>
      <c r="AB98" s="15"/>
      <c r="AC98" s="15"/>
      <c r="AD98" s="15"/>
      <c r="AE98" s="15"/>
      <c r="AF98" s="15"/>
    </row>
    <row r="99" spans="1:32" hidden="1" x14ac:dyDescent="0.25">
      <c r="A99" s="11" t="s">
        <v>97</v>
      </c>
      <c r="B99" s="15">
        <v>584</v>
      </c>
      <c r="C99" s="15">
        <v>97</v>
      </c>
      <c r="D99" s="15"/>
      <c r="E99" s="15"/>
      <c r="F99" s="15"/>
      <c r="G99" s="11"/>
      <c r="P99" s="21"/>
      <c r="Q99" s="21"/>
      <c r="R99" s="15"/>
      <c r="S99" s="15"/>
      <c r="T99" s="15"/>
      <c r="U99" s="15"/>
      <c r="V99" s="15"/>
      <c r="W99" s="15"/>
      <c r="X99" s="11"/>
      <c r="Y99" s="15"/>
      <c r="Z99" s="15"/>
      <c r="AA99" s="15"/>
      <c r="AB99" s="15"/>
      <c r="AC99" s="15"/>
      <c r="AD99" s="15"/>
      <c r="AE99" s="15"/>
      <c r="AF99" s="15"/>
    </row>
    <row r="100" spans="1:32" hidden="1" x14ac:dyDescent="0.25">
      <c r="A100" s="11" t="s">
        <v>74</v>
      </c>
      <c r="B100" s="15">
        <v>550</v>
      </c>
      <c r="C100" s="15">
        <v>98</v>
      </c>
      <c r="D100" s="15"/>
      <c r="E100" s="15"/>
      <c r="F100" s="15"/>
      <c r="G100" s="11"/>
      <c r="P100" s="21"/>
      <c r="Q100" s="21"/>
      <c r="R100" s="15"/>
      <c r="S100" s="15"/>
      <c r="T100" s="15"/>
      <c r="U100" s="15"/>
      <c r="V100" s="15"/>
      <c r="W100" s="15"/>
      <c r="X100" s="11"/>
      <c r="Y100" s="15"/>
      <c r="Z100" s="15"/>
      <c r="AA100" s="15"/>
      <c r="AB100" s="15"/>
      <c r="AC100" s="15"/>
      <c r="AD100" s="15"/>
      <c r="AE100" s="15"/>
      <c r="AF100" s="15"/>
    </row>
    <row r="101" spans="1:32" ht="15.75" thickTop="1" x14ac:dyDescent="0.25">
      <c r="A101" s="11"/>
      <c r="B101" s="15"/>
      <c r="C101" s="15"/>
      <c r="D101" s="15"/>
      <c r="E101" s="15"/>
      <c r="F101" s="15"/>
      <c r="G101" s="11"/>
      <c r="P101" s="21"/>
      <c r="Q101" s="21"/>
      <c r="R101" s="15"/>
      <c r="S101" s="15"/>
      <c r="T101" s="15"/>
      <c r="U101" s="15"/>
      <c r="V101" s="15"/>
      <c r="W101" s="15"/>
      <c r="X101" s="11"/>
      <c r="Y101" s="15"/>
      <c r="Z101" s="15"/>
      <c r="AA101" s="15"/>
      <c r="AB101" s="15"/>
      <c r="AC101" s="15"/>
      <c r="AD101" s="15"/>
      <c r="AE101" s="15"/>
      <c r="AF101" s="15"/>
    </row>
    <row r="102" spans="1:32" x14ac:dyDescent="0.25">
      <c r="A102" s="11"/>
      <c r="B102" s="15"/>
      <c r="C102" s="15"/>
      <c r="D102" s="15"/>
      <c r="E102" s="15"/>
      <c r="F102" s="15"/>
      <c r="G102" s="11"/>
      <c r="P102" s="21"/>
      <c r="Q102" s="21"/>
      <c r="R102" s="15"/>
      <c r="S102" s="15"/>
      <c r="T102" s="15"/>
      <c r="U102" s="15"/>
      <c r="V102" s="15"/>
      <c r="W102" s="15"/>
      <c r="X102" s="11"/>
      <c r="Y102" s="15"/>
      <c r="Z102" s="15"/>
      <c r="AA102" s="15"/>
      <c r="AB102" s="15"/>
      <c r="AC102" s="15"/>
      <c r="AD102" s="15"/>
      <c r="AE102" s="15"/>
      <c r="AF102" s="15"/>
    </row>
    <row r="103" spans="1:32" x14ac:dyDescent="0.25">
      <c r="A103" s="13" t="s">
        <v>119</v>
      </c>
      <c r="B103" s="15"/>
      <c r="C103" s="15"/>
      <c r="D103" s="15"/>
      <c r="E103" s="15"/>
      <c r="F103" s="15"/>
      <c r="G103" s="11"/>
      <c r="P103" s="21"/>
      <c r="Q103" s="21"/>
      <c r="R103" s="15"/>
      <c r="S103" s="15"/>
      <c r="T103" s="15"/>
      <c r="U103" s="15"/>
      <c r="V103" s="15"/>
      <c r="W103" s="15"/>
      <c r="X103" s="11"/>
      <c r="Y103" s="15"/>
      <c r="Z103" s="15"/>
      <c r="AA103" s="15"/>
      <c r="AB103" s="15"/>
      <c r="AC103" s="15"/>
      <c r="AD103" s="15"/>
      <c r="AE103" s="15"/>
      <c r="AF103" s="15"/>
    </row>
    <row r="104" spans="1:32" x14ac:dyDescent="0.25">
      <c r="A104" s="11" t="s">
        <v>120</v>
      </c>
      <c r="B104" s="15">
        <f>(MAX(B3:B54))</f>
        <v>2127</v>
      </c>
      <c r="C104" s="15"/>
      <c r="D104" s="15"/>
      <c r="E104" s="15">
        <f t="shared" ref="E104:F104" si="22">(MAX(E3:E54))</f>
        <v>13</v>
      </c>
      <c r="F104" s="15">
        <f t="shared" si="22"/>
        <v>940</v>
      </c>
      <c r="G104" s="11"/>
      <c r="L104" s="3">
        <f t="shared" ref="L104:O104" si="23">(MAX(L3:L54))</f>
        <v>4</v>
      </c>
      <c r="M104" s="3">
        <f t="shared" si="23"/>
        <v>367</v>
      </c>
      <c r="N104" s="3">
        <f t="shared" si="23"/>
        <v>2</v>
      </c>
      <c r="O104" s="3">
        <f t="shared" si="23"/>
        <v>656</v>
      </c>
      <c r="P104" s="21"/>
      <c r="Q104" s="21"/>
      <c r="R104" s="15"/>
      <c r="S104" s="15"/>
      <c r="T104" s="15"/>
      <c r="U104" s="15"/>
      <c r="V104" s="15"/>
      <c r="W104" s="15"/>
      <c r="X104" s="11"/>
      <c r="Y104" s="15"/>
      <c r="Z104" s="15"/>
      <c r="AA104" s="15"/>
      <c r="AB104" s="15"/>
      <c r="AC104" s="15">
        <f t="shared" ref="AC104:AF104" si="24">(MAX(AC3:AC54))</f>
        <v>52</v>
      </c>
      <c r="AD104" s="15">
        <f t="shared" si="24"/>
        <v>2127</v>
      </c>
      <c r="AE104" s="15">
        <f t="shared" si="24"/>
        <v>13</v>
      </c>
      <c r="AF104" s="15">
        <f t="shared" si="24"/>
        <v>940</v>
      </c>
    </row>
    <row r="105" spans="1:32" x14ac:dyDescent="0.25">
      <c r="A105" s="11" t="s">
        <v>121</v>
      </c>
      <c r="B105" s="15">
        <f>MIN(B3:B54)</f>
        <v>1291</v>
      </c>
      <c r="C105" s="15"/>
      <c r="D105" s="15"/>
      <c r="E105" s="15">
        <f t="shared" ref="E105" si="25">MIN(E3:E54)</f>
        <v>4</v>
      </c>
      <c r="F105" s="15" cm="1">
        <f t="array" ref="F105">MIN((ABS(F3:F54)))</f>
        <v>7</v>
      </c>
      <c r="G105" s="11"/>
      <c r="L105" s="3" cm="1">
        <f t="array" ref="L105">MIN((ABS(L3:L54)))</f>
        <v>1</v>
      </c>
      <c r="M105" s="3" cm="1">
        <f t="array" ref="M105">MIN((ABS(M3:M54)))</f>
        <v>28</v>
      </c>
      <c r="N105" s="3" cm="1">
        <f t="array" ref="N105">MIN((ABS(N3:N54)))</f>
        <v>0</v>
      </c>
      <c r="O105" s="3" cm="1">
        <f t="array" ref="O105">MIN((ABS(O3:O54)))</f>
        <v>4</v>
      </c>
      <c r="P105" s="21"/>
      <c r="Q105" s="21"/>
      <c r="R105" s="15"/>
      <c r="S105" s="15"/>
      <c r="T105" s="15"/>
      <c r="U105" s="15"/>
      <c r="V105" s="15"/>
      <c r="W105" s="15"/>
      <c r="X105" s="11"/>
      <c r="Y105" s="15"/>
      <c r="Z105" s="15"/>
      <c r="AA105" s="15"/>
      <c r="AB105" s="15"/>
      <c r="AC105" s="15" cm="1">
        <f t="array" ref="AC105">MIN((ABS(AC3:AC54)))</f>
        <v>1</v>
      </c>
      <c r="AD105" s="15" cm="1">
        <f t="array" ref="AD105">MIN((ABS(AD3:AD54)))</f>
        <v>1291</v>
      </c>
      <c r="AE105" s="15" cm="1">
        <f t="array" ref="AE105">MIN((ABS(AE3:AE54)))</f>
        <v>4</v>
      </c>
      <c r="AF105" s="15" cm="1">
        <f t="array" ref="AF105">MIN((ABS(AF3:AF54)))</f>
        <v>7</v>
      </c>
    </row>
  </sheetData>
  <mergeCells count="4">
    <mergeCell ref="D1:F1"/>
    <mergeCell ref="P1:W1"/>
    <mergeCell ref="X1:AF1"/>
    <mergeCell ref="G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Names</vt:lpstr>
      <vt:lpstr>24</vt:lpstr>
      <vt:lpstr>23</vt:lpstr>
      <vt:lpstr>22</vt:lpstr>
      <vt:lpstr>21</vt:lpstr>
      <vt:lpstr>20</vt:lpstr>
      <vt:lpstr>19</vt:lpstr>
      <vt:lpstr>18</vt:lpstr>
      <vt:lpstr>17</vt:lpstr>
      <vt:lpstr>16</vt:lpstr>
      <vt:lpstr>15</vt:lpstr>
      <vt:lpstr>14</vt:lpstr>
      <vt:lpstr>13</vt:lpstr>
      <vt:lpstr>12</vt:lpstr>
      <vt:lpstr>11</vt:lpstr>
      <vt:lpstr>10</vt:lpstr>
      <vt:lpstr>9</vt:lpstr>
      <vt:lpstr>8</vt:lpstr>
      <vt:lpstr>7</vt:lpstr>
      <vt:lpstr>6</vt:lpstr>
      <vt:lpstr>5</vt:lpstr>
      <vt:lpstr>4</vt:lpstr>
      <vt:lpstr>3</vt:lpstr>
      <vt:lpstr>2</vt:lpstr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Richards</dc:creator>
  <cp:lastModifiedBy>Paul Richards</cp:lastModifiedBy>
  <cp:lastPrinted>2022-04-24T05:46:33Z</cp:lastPrinted>
  <dcterms:created xsi:type="dcterms:W3CDTF">2022-04-21T03:39:44Z</dcterms:created>
  <dcterms:modified xsi:type="dcterms:W3CDTF">2022-04-25T01:32:35Z</dcterms:modified>
</cp:coreProperties>
</file>